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8195" windowHeight="8520"/>
  </bookViews>
  <sheets>
    <sheet name="residual H" sheetId="1" r:id="rId1"/>
    <sheet name="concentration profile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D6" i="1"/>
  <c r="H6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AH7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44"/>
  <c r="AH45"/>
  <c r="AH46"/>
  <c r="AH47"/>
  <c r="AH48"/>
  <c r="AH49"/>
  <c r="AH50"/>
  <c r="AH51"/>
  <c r="AH52"/>
  <c r="AH53"/>
  <c r="AH54"/>
  <c r="AH55"/>
  <c r="AH56"/>
  <c r="AH57"/>
  <c r="AH58"/>
  <c r="AH59"/>
  <c r="AH60"/>
  <c r="AH61"/>
  <c r="AH62"/>
  <c r="AH63"/>
  <c r="AH64"/>
  <c r="AH65"/>
  <c r="AH66"/>
  <c r="AH67"/>
  <c r="AH68"/>
  <c r="AH69"/>
  <c r="AH70"/>
  <c r="AH71"/>
  <c r="AH72"/>
  <c r="AH73"/>
  <c r="AH74"/>
  <c r="AH75"/>
  <c r="AH76"/>
  <c r="AH77"/>
  <c r="AH78"/>
  <c r="AH79"/>
  <c r="AH80"/>
  <c r="AH81"/>
  <c r="AH82"/>
  <c r="AH83"/>
  <c r="AH84"/>
  <c r="AH85"/>
  <c r="AH86"/>
  <c r="AH87"/>
  <c r="AH88"/>
  <c r="AH89"/>
  <c r="AH90"/>
  <c r="AH91"/>
  <c r="AH92"/>
  <c r="AH93"/>
  <c r="AH94"/>
  <c r="AH95"/>
  <c r="AH96"/>
  <c r="AH97"/>
  <c r="AH98"/>
  <c r="AH99"/>
  <c r="AH100"/>
  <c r="AH101"/>
  <c r="AH102"/>
  <c r="AH103"/>
  <c r="AH104"/>
  <c r="AH105"/>
  <c r="AH106"/>
  <c r="AH6"/>
  <c r="AF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6"/>
  <c r="J6"/>
  <c r="J7"/>
  <c r="J9"/>
  <c r="J8"/>
  <c r="AP7" l="1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6"/>
  <c r="AM6"/>
  <c r="AL6"/>
  <c r="AO7" l="1"/>
  <c r="AO8"/>
  <c r="AO9"/>
  <c r="AO10"/>
  <c r="AO11"/>
  <c r="AO12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49"/>
  <c r="AO50"/>
  <c r="AO51"/>
  <c r="AO52"/>
  <c r="AO53"/>
  <c r="AO54"/>
  <c r="AO55"/>
  <c r="AO56"/>
  <c r="AO57"/>
  <c r="AO58"/>
  <c r="AO59"/>
  <c r="AO60"/>
  <c r="AO61"/>
  <c r="AO62"/>
  <c r="AO63"/>
  <c r="AO64"/>
  <c r="AO65"/>
  <c r="AO66"/>
  <c r="AO67"/>
  <c r="AO68"/>
  <c r="AO69"/>
  <c r="AO70"/>
  <c r="AO71"/>
  <c r="AO72"/>
  <c r="AO73"/>
  <c r="AO74"/>
  <c r="AO75"/>
  <c r="AO76"/>
  <c r="AO77"/>
  <c r="AO78"/>
  <c r="AO79"/>
  <c r="AO80"/>
  <c r="AO81"/>
  <c r="AO82"/>
  <c r="AO83"/>
  <c r="AO84"/>
  <c r="AO85"/>
  <c r="AO86"/>
  <c r="AO87"/>
  <c r="AO88"/>
  <c r="AO89"/>
  <c r="AO90"/>
  <c r="AO91"/>
  <c r="AO92"/>
  <c r="AO93"/>
  <c r="AO94"/>
  <c r="AO95"/>
  <c r="AO96"/>
  <c r="AO97"/>
  <c r="AO98"/>
  <c r="AO99"/>
  <c r="AO100"/>
  <c r="AO101"/>
  <c r="AO102"/>
  <c r="AO103"/>
  <c r="AO104"/>
  <c r="AO105"/>
  <c r="AO106"/>
  <c r="AO107"/>
  <c r="AO108"/>
  <c r="AO109"/>
  <c r="AO110"/>
  <c r="AO111"/>
  <c r="AO112"/>
  <c r="AO113"/>
  <c r="AO114"/>
  <c r="AO115"/>
  <c r="AO116"/>
  <c r="AO117"/>
  <c r="AO118"/>
  <c r="AO119"/>
  <c r="AO120"/>
  <c r="AO121"/>
  <c r="AO122"/>
  <c r="AO123"/>
  <c r="AO124"/>
  <c r="AO125"/>
  <c r="AO126"/>
  <c r="AO127"/>
  <c r="AO128"/>
  <c r="AO129"/>
  <c r="AO130"/>
  <c r="AO131"/>
  <c r="AO132"/>
  <c r="AO133"/>
  <c r="AO134"/>
  <c r="AO135"/>
  <c r="AO136"/>
  <c r="AO137"/>
  <c r="AO138"/>
  <c r="AO139"/>
  <c r="AO140"/>
  <c r="AO141"/>
  <c r="AO142"/>
  <c r="AO143"/>
  <c r="AO144"/>
  <c r="AO145"/>
  <c r="AO146"/>
  <c r="AO147"/>
  <c r="AO148"/>
  <c r="AO149"/>
  <c r="AO150"/>
  <c r="AO151"/>
  <c r="AO6"/>
  <c r="AN7"/>
  <c r="AN8"/>
  <c r="AN9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71"/>
  <c r="AN72"/>
  <c r="AN73"/>
  <c r="AN74"/>
  <c r="AN75"/>
  <c r="AN76"/>
  <c r="AN77"/>
  <c r="AN78"/>
  <c r="AN79"/>
  <c r="AN80"/>
  <c r="AN81"/>
  <c r="AN82"/>
  <c r="AN83"/>
  <c r="AN84"/>
  <c r="AN85"/>
  <c r="AN86"/>
  <c r="AN87"/>
  <c r="AN88"/>
  <c r="AN89"/>
  <c r="AN90"/>
  <c r="AN91"/>
  <c r="AN92"/>
  <c r="AN93"/>
  <c r="AN94"/>
  <c r="AN95"/>
  <c r="AN96"/>
  <c r="AN97"/>
  <c r="AN98"/>
  <c r="AN99"/>
  <c r="AN100"/>
  <c r="AN101"/>
  <c r="AN102"/>
  <c r="AN103"/>
  <c r="AN104"/>
  <c r="AN105"/>
  <c r="AN106"/>
  <c r="AN107"/>
  <c r="AN108"/>
  <c r="AN109"/>
  <c r="AN110"/>
  <c r="AN111"/>
  <c r="AN112"/>
  <c r="AN113"/>
  <c r="AN114"/>
  <c r="AN115"/>
  <c r="AN116"/>
  <c r="AN117"/>
  <c r="AN118"/>
  <c r="AN119"/>
  <c r="AN120"/>
  <c r="AN121"/>
  <c r="AN122"/>
  <c r="AN123"/>
  <c r="AN124"/>
  <c r="AN125"/>
  <c r="AN126"/>
  <c r="AN127"/>
  <c r="AN128"/>
  <c r="AN129"/>
  <c r="AN130"/>
  <c r="AN131"/>
  <c r="AN132"/>
  <c r="AN133"/>
  <c r="AN134"/>
  <c r="AN135"/>
  <c r="AN136"/>
  <c r="AN137"/>
  <c r="AN138"/>
  <c r="AN139"/>
  <c r="AN140"/>
  <c r="AN141"/>
  <c r="AN142"/>
  <c r="AN143"/>
  <c r="AN144"/>
  <c r="AN145"/>
  <c r="AN146"/>
  <c r="AN147"/>
  <c r="AN148"/>
  <c r="AN149"/>
  <c r="AN150"/>
  <c r="AN151"/>
  <c r="AN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L7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AL68"/>
  <c r="AL69"/>
  <c r="AL70"/>
  <c r="AL71"/>
  <c r="AL72"/>
  <c r="AL73"/>
  <c r="AL74"/>
  <c r="AL75"/>
  <c r="AL76"/>
  <c r="AL77"/>
  <c r="AL78"/>
  <c r="AL79"/>
  <c r="AL80"/>
  <c r="AL81"/>
  <c r="AL82"/>
  <c r="AL83"/>
  <c r="AL84"/>
  <c r="AL85"/>
  <c r="AL86"/>
  <c r="AL87"/>
  <c r="AL88"/>
  <c r="AL89"/>
  <c r="AL90"/>
  <c r="AL91"/>
  <c r="AL92"/>
  <c r="AL93"/>
  <c r="AL94"/>
  <c r="AL95"/>
  <c r="AL96"/>
  <c r="AL97"/>
  <c r="AL98"/>
  <c r="AL99"/>
  <c r="AL100"/>
  <c r="AL101"/>
  <c r="AL102"/>
  <c r="AL103"/>
  <c r="AL104"/>
  <c r="AL105"/>
  <c r="AL106"/>
  <c r="AL107"/>
  <c r="AL108"/>
  <c r="AL109"/>
  <c r="AL110"/>
  <c r="AL111"/>
  <c r="AL112"/>
  <c r="AL113"/>
  <c r="AL114"/>
  <c r="AL115"/>
  <c r="AL116"/>
  <c r="AL117"/>
  <c r="AL118"/>
  <c r="AL119"/>
  <c r="AL120"/>
  <c r="AL121"/>
  <c r="AL122"/>
  <c r="AL123"/>
  <c r="AL124"/>
  <c r="AL125"/>
  <c r="AL126"/>
  <c r="AL127"/>
  <c r="AL128"/>
  <c r="AL129"/>
  <c r="AL130"/>
  <c r="AL131"/>
  <c r="AL132"/>
  <c r="AL133"/>
  <c r="AL134"/>
  <c r="AL135"/>
  <c r="AL136"/>
  <c r="AL137"/>
  <c r="AL138"/>
  <c r="AL139"/>
  <c r="AL140"/>
  <c r="AL141"/>
  <c r="AL142"/>
  <c r="AL143"/>
  <c r="AL144"/>
  <c r="AL145"/>
  <c r="AL146"/>
  <c r="AL147"/>
  <c r="AL148"/>
  <c r="AL149"/>
  <c r="AL150"/>
  <c r="AL151"/>
  <c r="Z9"/>
  <c r="Z13"/>
  <c r="Z17"/>
  <c r="Z21"/>
  <c r="Z25"/>
  <c r="Z29"/>
  <c r="Z33"/>
  <c r="Z37"/>
  <c r="Z41"/>
  <c r="Z45"/>
  <c r="Z49"/>
  <c r="Z53"/>
  <c r="Z57"/>
  <c r="Z61"/>
  <c r="Z65"/>
  <c r="Z69"/>
  <c r="Z73"/>
  <c r="Z77"/>
  <c r="Z81"/>
  <c r="Z85"/>
  <c r="Z89"/>
  <c r="Z93"/>
  <c r="Z97"/>
  <c r="Z101"/>
  <c r="Z105"/>
  <c r="AD7"/>
  <c r="AD10"/>
  <c r="D6"/>
  <c r="Z6" s="1"/>
  <c r="D7"/>
  <c r="Z7" s="1"/>
  <c r="D8"/>
  <c r="Z8" s="1"/>
  <c r="D9"/>
  <c r="D10"/>
  <c r="Z10" s="1"/>
  <c r="D11"/>
  <c r="Z11" s="1"/>
  <c r="D12"/>
  <c r="Z12" s="1"/>
  <c r="D13"/>
  <c r="D14"/>
  <c r="Z14" s="1"/>
  <c r="D15"/>
  <c r="Z15" s="1"/>
  <c r="D16"/>
  <c r="Z16" s="1"/>
  <c r="D17"/>
  <c r="D18"/>
  <c r="Z18" s="1"/>
  <c r="D19"/>
  <c r="Z19" s="1"/>
  <c r="D20"/>
  <c r="Z20" s="1"/>
  <c r="D21"/>
  <c r="D22"/>
  <c r="Z22" s="1"/>
  <c r="D23"/>
  <c r="Z23" s="1"/>
  <c r="D24"/>
  <c r="Z24" s="1"/>
  <c r="D25"/>
  <c r="D26"/>
  <c r="Z26" s="1"/>
  <c r="D27"/>
  <c r="Z27" s="1"/>
  <c r="D28"/>
  <c r="Z28" s="1"/>
  <c r="D29"/>
  <c r="D30"/>
  <c r="Z30" s="1"/>
  <c r="D31"/>
  <c r="Z31" s="1"/>
  <c r="D32"/>
  <c r="Z32" s="1"/>
  <c r="D33"/>
  <c r="D34"/>
  <c r="Z34" s="1"/>
  <c r="D35"/>
  <c r="Z35" s="1"/>
  <c r="D36"/>
  <c r="Z36" s="1"/>
  <c r="D37"/>
  <c r="D38"/>
  <c r="Z38" s="1"/>
  <c r="D39"/>
  <c r="Z39" s="1"/>
  <c r="D40"/>
  <c r="Z40" s="1"/>
  <c r="D41"/>
  <c r="D42"/>
  <c r="Z42" s="1"/>
  <c r="D43"/>
  <c r="Z43" s="1"/>
  <c r="D44"/>
  <c r="Z44" s="1"/>
  <c r="D45"/>
  <c r="D46"/>
  <c r="Z46" s="1"/>
  <c r="D47"/>
  <c r="Z47" s="1"/>
  <c r="D48"/>
  <c r="Z48" s="1"/>
  <c r="D49"/>
  <c r="D50"/>
  <c r="Z50" s="1"/>
  <c r="D51"/>
  <c r="Z51" s="1"/>
  <c r="D52"/>
  <c r="Z52" s="1"/>
  <c r="D53"/>
  <c r="D54"/>
  <c r="Z54" s="1"/>
  <c r="D55"/>
  <c r="Z55" s="1"/>
  <c r="D56"/>
  <c r="Z56" s="1"/>
  <c r="D57"/>
  <c r="D58"/>
  <c r="Z58" s="1"/>
  <c r="D59"/>
  <c r="Z59" s="1"/>
  <c r="D60"/>
  <c r="Z60" s="1"/>
  <c r="D61"/>
  <c r="D62"/>
  <c r="Z62" s="1"/>
  <c r="D63"/>
  <c r="Z63" s="1"/>
  <c r="D64"/>
  <c r="Z64" s="1"/>
  <c r="D65"/>
  <c r="D66"/>
  <c r="Z66" s="1"/>
  <c r="D67"/>
  <c r="Z67" s="1"/>
  <c r="D68"/>
  <c r="Z68" s="1"/>
  <c r="D69"/>
  <c r="D70"/>
  <c r="Z70" s="1"/>
  <c r="D71"/>
  <c r="Z71" s="1"/>
  <c r="D72"/>
  <c r="Z72" s="1"/>
  <c r="D73"/>
  <c r="D74"/>
  <c r="Z74" s="1"/>
  <c r="D75"/>
  <c r="Z75" s="1"/>
  <c r="D76"/>
  <c r="Z76" s="1"/>
  <c r="D77"/>
  <c r="D78"/>
  <c r="Z78" s="1"/>
  <c r="D79"/>
  <c r="Z79" s="1"/>
  <c r="D80"/>
  <c r="Z80" s="1"/>
  <c r="D81"/>
  <c r="D82"/>
  <c r="Z82" s="1"/>
  <c r="D83"/>
  <c r="Z83" s="1"/>
  <c r="D84"/>
  <c r="Z84" s="1"/>
  <c r="D85"/>
  <c r="D86"/>
  <c r="Z86" s="1"/>
  <c r="D87"/>
  <c r="Z87" s="1"/>
  <c r="D88"/>
  <c r="Z88" s="1"/>
  <c r="D89"/>
  <c r="D90"/>
  <c r="Z90" s="1"/>
  <c r="D91"/>
  <c r="Z91" s="1"/>
  <c r="D92"/>
  <c r="Z92" s="1"/>
  <c r="D93"/>
  <c r="D94"/>
  <c r="Z94" s="1"/>
  <c r="D95"/>
  <c r="Z95" s="1"/>
  <c r="D96"/>
  <c r="Z96" s="1"/>
  <c r="D97"/>
  <c r="D98"/>
  <c r="Z98" s="1"/>
  <c r="D99"/>
  <c r="Z99" s="1"/>
  <c r="D100"/>
  <c r="Z100" s="1"/>
  <c r="D101"/>
  <c r="D102"/>
  <c r="Z102" s="1"/>
  <c r="D103"/>
  <c r="Z103" s="1"/>
  <c r="D104"/>
  <c r="Z104" s="1"/>
  <c r="D105"/>
  <c r="D106"/>
  <c r="Z106" s="1"/>
  <c r="AF7" l="1"/>
  <c r="AF8"/>
  <c r="AF9"/>
  <c r="J10"/>
  <c r="AF10" s="1"/>
  <c r="J11"/>
  <c r="AF11" s="1"/>
  <c r="J12"/>
  <c r="AF12" s="1"/>
  <c r="J13"/>
  <c r="AF13" s="1"/>
  <c r="J14"/>
  <c r="AF14" s="1"/>
  <c r="J15"/>
  <c r="AF15" s="1"/>
  <c r="J16"/>
  <c r="AF16" s="1"/>
  <c r="J17"/>
  <c r="AF17" s="1"/>
  <c r="J18"/>
  <c r="AF18" s="1"/>
  <c r="J19"/>
  <c r="AF19" s="1"/>
  <c r="J20"/>
  <c r="AF20" s="1"/>
  <c r="J21"/>
  <c r="AF21" s="1"/>
  <c r="J22"/>
  <c r="AF22" s="1"/>
  <c r="J23"/>
  <c r="AF23" s="1"/>
  <c r="J24"/>
  <c r="AF24" s="1"/>
  <c r="J25"/>
  <c r="AF25" s="1"/>
  <c r="J26"/>
  <c r="AF26" s="1"/>
  <c r="J27"/>
  <c r="AF27" s="1"/>
  <c r="J28"/>
  <c r="AF28" s="1"/>
  <c r="J29"/>
  <c r="AF29" s="1"/>
  <c r="J30"/>
  <c r="AF30" s="1"/>
  <c r="J31"/>
  <c r="AF31" s="1"/>
  <c r="J32"/>
  <c r="AF32" s="1"/>
  <c r="J33"/>
  <c r="AF33" s="1"/>
  <c r="J34"/>
  <c r="AF34" s="1"/>
  <c r="J35"/>
  <c r="AF35" s="1"/>
  <c r="J36"/>
  <c r="AF36" s="1"/>
  <c r="J37"/>
  <c r="AF37" s="1"/>
  <c r="J38"/>
  <c r="AF38" s="1"/>
  <c r="J39"/>
  <c r="AF39" s="1"/>
  <c r="J40"/>
  <c r="AF40" s="1"/>
  <c r="J41"/>
  <c r="AF41" s="1"/>
  <c r="J42"/>
  <c r="AF42" s="1"/>
  <c r="J43"/>
  <c r="AF43" s="1"/>
  <c r="J44"/>
  <c r="AF44" s="1"/>
  <c r="J45"/>
  <c r="AF45" s="1"/>
  <c r="J46"/>
  <c r="AF46" s="1"/>
  <c r="J47"/>
  <c r="AF47" s="1"/>
  <c r="J48"/>
  <c r="AF48" s="1"/>
  <c r="J49"/>
  <c r="AF49" s="1"/>
  <c r="J50"/>
  <c r="AF50" s="1"/>
  <c r="J51"/>
  <c r="AF51" s="1"/>
  <c r="J52"/>
  <c r="AF52" s="1"/>
  <c r="J53"/>
  <c r="AF53" s="1"/>
  <c r="J54"/>
  <c r="AF54" s="1"/>
  <c r="J55"/>
  <c r="AF55" s="1"/>
  <c r="J56"/>
  <c r="AF56" s="1"/>
  <c r="J57"/>
  <c r="AF57" s="1"/>
  <c r="J58"/>
  <c r="AF58" s="1"/>
  <c r="J59"/>
  <c r="AF59" s="1"/>
  <c r="J60"/>
  <c r="AF60" s="1"/>
  <c r="J61"/>
  <c r="AF61" s="1"/>
  <c r="J62"/>
  <c r="AF62" s="1"/>
  <c r="J63"/>
  <c r="AF63" s="1"/>
  <c r="J64"/>
  <c r="AF64" s="1"/>
  <c r="J65"/>
  <c r="AF65" s="1"/>
  <c r="J66"/>
  <c r="AF66" s="1"/>
  <c r="J67"/>
  <c r="AF67" s="1"/>
  <c r="J68"/>
  <c r="AF68" s="1"/>
  <c r="J69"/>
  <c r="AF69" s="1"/>
  <c r="J70"/>
  <c r="AF70" s="1"/>
  <c r="J71"/>
  <c r="AF71" s="1"/>
  <c r="J72"/>
  <c r="AF72" s="1"/>
  <c r="J73"/>
  <c r="AF73" s="1"/>
  <c r="J74"/>
  <c r="AF74" s="1"/>
  <c r="J75"/>
  <c r="AF75" s="1"/>
  <c r="J76"/>
  <c r="AF76" s="1"/>
  <c r="J77"/>
  <c r="AF77" s="1"/>
  <c r="J78"/>
  <c r="AF78" s="1"/>
  <c r="J79"/>
  <c r="AF79" s="1"/>
  <c r="J80"/>
  <c r="AF80" s="1"/>
  <c r="J81"/>
  <c r="AF81" s="1"/>
  <c r="J82"/>
  <c r="AF82" s="1"/>
  <c r="J83"/>
  <c r="AF83" s="1"/>
  <c r="J84"/>
  <c r="AF84" s="1"/>
  <c r="J85"/>
  <c r="AF85" s="1"/>
  <c r="J86"/>
  <c r="AF86" s="1"/>
  <c r="J87"/>
  <c r="AF87" s="1"/>
  <c r="J88"/>
  <c r="AF88" s="1"/>
  <c r="J89"/>
  <c r="AF89" s="1"/>
  <c r="J90"/>
  <c r="AF90" s="1"/>
  <c r="J91"/>
  <c r="AF91" s="1"/>
  <c r="J92"/>
  <c r="AF92" s="1"/>
  <c r="J93"/>
  <c r="AF93" s="1"/>
  <c r="J94"/>
  <c r="AF94" s="1"/>
  <c r="J95"/>
  <c r="AF95" s="1"/>
  <c r="J96"/>
  <c r="AF96" s="1"/>
  <c r="J97"/>
  <c r="AF97" s="1"/>
  <c r="J98"/>
  <c r="AF98" s="1"/>
  <c r="J99"/>
  <c r="AF99" s="1"/>
  <c r="J100"/>
  <c r="AF100" s="1"/>
  <c r="J101"/>
  <c r="AF101" s="1"/>
  <c r="J102"/>
  <c r="AF102" s="1"/>
  <c r="J103"/>
  <c r="AF103" s="1"/>
  <c r="J104"/>
  <c r="AF104" s="1"/>
  <c r="J105"/>
  <c r="AF105" s="1"/>
  <c r="J106"/>
  <c r="AF106" s="1"/>
  <c r="AD8"/>
  <c r="AD9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F6"/>
  <c r="AB6" s="1"/>
  <c r="F7"/>
  <c r="AB7" s="1"/>
  <c r="F8"/>
  <c r="AB8" s="1"/>
  <c r="F9"/>
  <c r="AB9" s="1"/>
  <c r="F10"/>
  <c r="AB10" s="1"/>
  <c r="F11"/>
  <c r="AB11" s="1"/>
  <c r="F12"/>
  <c r="AB12" s="1"/>
  <c r="F13"/>
  <c r="AB13" s="1"/>
  <c r="F14"/>
  <c r="AB14" s="1"/>
  <c r="F15"/>
  <c r="AB15" s="1"/>
  <c r="F16"/>
  <c r="AB16" s="1"/>
  <c r="F17"/>
  <c r="AB17" s="1"/>
  <c r="F18"/>
  <c r="AB18" s="1"/>
  <c r="F19"/>
  <c r="AB19" s="1"/>
  <c r="F20"/>
  <c r="AB20" s="1"/>
  <c r="F21"/>
  <c r="AB21" s="1"/>
  <c r="F22"/>
  <c r="AB22" s="1"/>
  <c r="F23"/>
  <c r="AB23" s="1"/>
  <c r="F24"/>
  <c r="AB24" s="1"/>
  <c r="F25"/>
  <c r="AB25" s="1"/>
  <c r="F26"/>
  <c r="AB26" s="1"/>
  <c r="F27"/>
  <c r="AB27" s="1"/>
  <c r="F28"/>
  <c r="AB28" s="1"/>
  <c r="F29"/>
  <c r="AB29" s="1"/>
  <c r="F30"/>
  <c r="AB30" s="1"/>
  <c r="F31"/>
  <c r="AB31" s="1"/>
  <c r="F32"/>
  <c r="AB32" s="1"/>
  <c r="F33"/>
  <c r="AB33" s="1"/>
  <c r="F34"/>
  <c r="AB34" s="1"/>
  <c r="F35"/>
  <c r="AB35" s="1"/>
  <c r="F36"/>
  <c r="AB36" s="1"/>
  <c r="F37"/>
  <c r="AB37" s="1"/>
  <c r="F38"/>
  <c r="AB38" s="1"/>
  <c r="F39"/>
  <c r="AB39" s="1"/>
  <c r="F40"/>
  <c r="AB40" s="1"/>
  <c r="F41"/>
  <c r="AB41" s="1"/>
  <c r="F42"/>
  <c r="AB42" s="1"/>
  <c r="F43"/>
  <c r="AB43" s="1"/>
  <c r="F44"/>
  <c r="AB44" s="1"/>
  <c r="F45"/>
  <c r="AB45" s="1"/>
  <c r="F46"/>
  <c r="AB46" s="1"/>
  <c r="F47"/>
  <c r="AB47" s="1"/>
  <c r="F48"/>
  <c r="AB48" s="1"/>
  <c r="F49"/>
  <c r="AB49" s="1"/>
  <c r="F50"/>
  <c r="AB50" s="1"/>
  <c r="F51"/>
  <c r="AB51" s="1"/>
  <c r="F52"/>
  <c r="AB52" s="1"/>
  <c r="F53"/>
  <c r="AB53" s="1"/>
  <c r="F54"/>
  <c r="AB54" s="1"/>
  <c r="F55"/>
  <c r="AB55" s="1"/>
  <c r="F56"/>
  <c r="AB56" s="1"/>
  <c r="F57"/>
  <c r="AB57" s="1"/>
  <c r="F58"/>
  <c r="AB58" s="1"/>
  <c r="F59"/>
  <c r="AB59" s="1"/>
  <c r="F60"/>
  <c r="AB60" s="1"/>
  <c r="F61"/>
  <c r="AB61" s="1"/>
  <c r="F62"/>
  <c r="AB62" s="1"/>
  <c r="F63"/>
  <c r="AB63" s="1"/>
  <c r="F64"/>
  <c r="AB64" s="1"/>
  <c r="F65"/>
  <c r="AB65" s="1"/>
  <c r="F66"/>
  <c r="AB66" s="1"/>
  <c r="F67"/>
  <c r="AB67" s="1"/>
  <c r="F68"/>
  <c r="AB68" s="1"/>
  <c r="F69"/>
  <c r="AB69" s="1"/>
  <c r="F70"/>
  <c r="AB70" s="1"/>
  <c r="F71"/>
  <c r="AB71" s="1"/>
  <c r="F72"/>
  <c r="AB72" s="1"/>
  <c r="F73"/>
  <c r="AB73" s="1"/>
  <c r="F74"/>
  <c r="AB74" s="1"/>
  <c r="F75"/>
  <c r="AB75" s="1"/>
  <c r="F76"/>
  <c r="AB76" s="1"/>
  <c r="F77"/>
  <c r="AB77" s="1"/>
  <c r="F78"/>
  <c r="AB78" s="1"/>
  <c r="F79"/>
  <c r="AB79" s="1"/>
  <c r="F80"/>
  <c r="AB80" s="1"/>
  <c r="F81"/>
  <c r="AB81" s="1"/>
  <c r="F82"/>
  <c r="AB82" s="1"/>
  <c r="F83"/>
  <c r="AB83" s="1"/>
  <c r="F84"/>
  <c r="AB84" s="1"/>
  <c r="F85"/>
  <c r="AB85" s="1"/>
  <c r="F86"/>
  <c r="AB86" s="1"/>
  <c r="F87"/>
  <c r="AB87" s="1"/>
  <c r="F88"/>
  <c r="AB88" s="1"/>
  <c r="F89"/>
  <c r="AB89" s="1"/>
  <c r="F90"/>
  <c r="AB90" s="1"/>
  <c r="F91"/>
  <c r="AB91" s="1"/>
  <c r="F92"/>
  <c r="AB92" s="1"/>
  <c r="F93"/>
  <c r="AB93" s="1"/>
  <c r="F94"/>
  <c r="AB94" s="1"/>
  <c r="F95"/>
  <c r="AB95" s="1"/>
  <c r="F96"/>
  <c r="AB96" s="1"/>
  <c r="F97"/>
  <c r="AB97" s="1"/>
  <c r="F98"/>
  <c r="AB98" s="1"/>
  <c r="F99"/>
  <c r="AB99" s="1"/>
  <c r="F100"/>
  <c r="AB100" s="1"/>
  <c r="F101"/>
  <c r="AB101" s="1"/>
  <c r="F102"/>
  <c r="AB102" s="1"/>
  <c r="F103"/>
  <c r="AB103" s="1"/>
  <c r="F104"/>
  <c r="AB104" s="1"/>
  <c r="F105"/>
  <c r="AB105" s="1"/>
  <c r="F106"/>
  <c r="AB106" s="1"/>
</calcChain>
</file>

<file path=xl/sharedStrings.xml><?xml version="1.0" encoding="utf-8"?>
<sst xmlns="http://schemas.openxmlformats.org/spreadsheetml/2006/main" count="30" uniqueCount="18">
  <si>
    <t>thickness</t>
    <phoneticPr fontId="2" type="noConversion"/>
  </si>
  <si>
    <t>time</t>
    <phoneticPr fontId="2" type="noConversion"/>
  </si>
  <si>
    <t>3-94</t>
  </si>
  <si>
    <t>3-92</t>
  </si>
  <si>
    <t>1-76</t>
  </si>
  <si>
    <t>1-77</t>
  </si>
  <si>
    <t>Time</t>
  </si>
  <si>
    <t>H-Al</t>
  </si>
  <si>
    <t>H-Al, 10%</t>
  </si>
  <si>
    <t>L-Al</t>
  </si>
  <si>
    <t>L-Al, 10%</t>
  </si>
  <si>
    <t>D*E-12</t>
    <phoneticPr fontId="2" type="noConversion"/>
  </si>
  <si>
    <t>time(min)</t>
    <phoneticPr fontId="2" type="noConversion"/>
  </si>
  <si>
    <t>3-151</t>
  </si>
  <si>
    <t>H-Al900</t>
  </si>
  <si>
    <t>H-Al900</t>
    <phoneticPr fontId="2" type="noConversion"/>
  </si>
  <si>
    <t>3-151</t>
    <phoneticPr fontId="2" type="noConversion"/>
  </si>
  <si>
    <t>3-153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</si>
</sst>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1" fillId="0" borderId="0" xfId="0" applyFont="1">
      <alignment vertical="center"/>
    </xf>
    <xf numFmtId="11" fontId="1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24583009058654343"/>
          <c:y val="2.835892639856797E-2"/>
          <c:w val="0.70306977408069415"/>
          <c:h val="0.67406872662174211"/>
        </c:manualLayout>
      </c:layout>
      <c:scatterChart>
        <c:scatterStyle val="smoothMarker"/>
        <c:ser>
          <c:idx val="0"/>
          <c:order val="0"/>
          <c:tx>
            <c:strRef>
              <c:f>'residual H'!$P$5</c:f>
              <c:strCache>
                <c:ptCount val="1"/>
                <c:pt idx="0">
                  <c:v>H-Al</c:v>
                </c:pt>
              </c:strCache>
            </c:strRef>
          </c:tx>
          <c:spPr>
            <a:ln w="381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'residual H'!$O$6:$O$151</c:f>
              <c:numCache>
                <c:formatCode>General</c:formatCode>
                <c:ptCount val="14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 formatCode="0.00E+00">
                  <c:v>30</c:v>
                </c:pt>
                <c:pt idx="7" formatCode="0.00E+00">
                  <c:v>35</c:v>
                </c:pt>
                <c:pt idx="8" formatCode="0.00E+00">
                  <c:v>40</c:v>
                </c:pt>
                <c:pt idx="9" formatCode="0.00E+00">
                  <c:v>45</c:v>
                </c:pt>
                <c:pt idx="10" formatCode="0.00E+00">
                  <c:v>50</c:v>
                </c:pt>
                <c:pt idx="11" formatCode="0.00E+00">
                  <c:v>55</c:v>
                </c:pt>
                <c:pt idx="12" formatCode="0.00E+00">
                  <c:v>60</c:v>
                </c:pt>
                <c:pt idx="13" formatCode="0.00E+00">
                  <c:v>65</c:v>
                </c:pt>
                <c:pt idx="14" formatCode="0.00E+00">
                  <c:v>70</c:v>
                </c:pt>
                <c:pt idx="15" formatCode="0.00E+00">
                  <c:v>75</c:v>
                </c:pt>
                <c:pt idx="16" formatCode="0.00E+00">
                  <c:v>80</c:v>
                </c:pt>
                <c:pt idx="17" formatCode="0.00E+00">
                  <c:v>85</c:v>
                </c:pt>
                <c:pt idx="18" formatCode="0.00E+00">
                  <c:v>90</c:v>
                </c:pt>
                <c:pt idx="19" formatCode="0.00E+00">
                  <c:v>95</c:v>
                </c:pt>
                <c:pt idx="20" formatCode="0.00E+00">
                  <c:v>100</c:v>
                </c:pt>
                <c:pt idx="21" formatCode="0.00E+00">
                  <c:v>105</c:v>
                </c:pt>
                <c:pt idx="22" formatCode="0.00E+00">
                  <c:v>110</c:v>
                </c:pt>
                <c:pt idx="23" formatCode="0.00E+00">
                  <c:v>115</c:v>
                </c:pt>
                <c:pt idx="24" formatCode="0.00E+00">
                  <c:v>120</c:v>
                </c:pt>
                <c:pt idx="25" formatCode="0.00E+00">
                  <c:v>125</c:v>
                </c:pt>
                <c:pt idx="26" formatCode="0.00E+00">
                  <c:v>130</c:v>
                </c:pt>
                <c:pt idx="27" formatCode="0.00E+00">
                  <c:v>135</c:v>
                </c:pt>
                <c:pt idx="28" formatCode="0.00E+00">
                  <c:v>140</c:v>
                </c:pt>
                <c:pt idx="29" formatCode="0.00E+00">
                  <c:v>145</c:v>
                </c:pt>
                <c:pt idx="30" formatCode="0.00E+00">
                  <c:v>150</c:v>
                </c:pt>
                <c:pt idx="31" formatCode="0.00E+00">
                  <c:v>155</c:v>
                </c:pt>
                <c:pt idx="32" formatCode="0.00E+00">
                  <c:v>160</c:v>
                </c:pt>
                <c:pt idx="33" formatCode="0.00E+00">
                  <c:v>165</c:v>
                </c:pt>
                <c:pt idx="34" formatCode="0.00E+00">
                  <c:v>170</c:v>
                </c:pt>
                <c:pt idx="35" formatCode="0.00E+00">
                  <c:v>175</c:v>
                </c:pt>
                <c:pt idx="36" formatCode="0.00E+00">
                  <c:v>180</c:v>
                </c:pt>
                <c:pt idx="37" formatCode="0.00E+00">
                  <c:v>185</c:v>
                </c:pt>
                <c:pt idx="38" formatCode="0.00E+00">
                  <c:v>190</c:v>
                </c:pt>
                <c:pt idx="39" formatCode="0.00E+00">
                  <c:v>195</c:v>
                </c:pt>
                <c:pt idx="40" formatCode="0.00E+00">
                  <c:v>200</c:v>
                </c:pt>
                <c:pt idx="41" formatCode="0.00E+00">
                  <c:v>205</c:v>
                </c:pt>
                <c:pt idx="42" formatCode="0.00E+00">
                  <c:v>210</c:v>
                </c:pt>
                <c:pt idx="43" formatCode="0.00E+00">
                  <c:v>215</c:v>
                </c:pt>
                <c:pt idx="44" formatCode="0.00E+00">
                  <c:v>220</c:v>
                </c:pt>
                <c:pt idx="45" formatCode="0.00E+00">
                  <c:v>225</c:v>
                </c:pt>
                <c:pt idx="46" formatCode="0.00E+00">
                  <c:v>230</c:v>
                </c:pt>
                <c:pt idx="47" formatCode="0.00E+00">
                  <c:v>235</c:v>
                </c:pt>
                <c:pt idx="48" formatCode="0.00E+00">
                  <c:v>240</c:v>
                </c:pt>
                <c:pt idx="49" formatCode="0.00E+00">
                  <c:v>245</c:v>
                </c:pt>
                <c:pt idx="50" formatCode="0.00E+00">
                  <c:v>250</c:v>
                </c:pt>
                <c:pt idx="51" formatCode="0.00E+00">
                  <c:v>255</c:v>
                </c:pt>
                <c:pt idx="52" formatCode="0.00E+00">
                  <c:v>260</c:v>
                </c:pt>
                <c:pt idx="53" formatCode="0.00E+00">
                  <c:v>265</c:v>
                </c:pt>
                <c:pt idx="54" formatCode="0.00E+00">
                  <c:v>270</c:v>
                </c:pt>
                <c:pt idx="55" formatCode="0.00E+00">
                  <c:v>275</c:v>
                </c:pt>
                <c:pt idx="56" formatCode="0.00E+00">
                  <c:v>280</c:v>
                </c:pt>
                <c:pt idx="57" formatCode="0.00E+00">
                  <c:v>285</c:v>
                </c:pt>
                <c:pt idx="58" formatCode="0.00E+00">
                  <c:v>290</c:v>
                </c:pt>
                <c:pt idx="59" formatCode="0.00E+00">
                  <c:v>295</c:v>
                </c:pt>
                <c:pt idx="60" formatCode="0.00E+00">
                  <c:v>300</c:v>
                </c:pt>
                <c:pt idx="61" formatCode="0.00E+00">
                  <c:v>305</c:v>
                </c:pt>
                <c:pt idx="62" formatCode="0.00E+00">
                  <c:v>310</c:v>
                </c:pt>
                <c:pt idx="63" formatCode="0.00E+00">
                  <c:v>315</c:v>
                </c:pt>
                <c:pt idx="64" formatCode="0.00E+00">
                  <c:v>320</c:v>
                </c:pt>
                <c:pt idx="65" formatCode="0.00E+00">
                  <c:v>325</c:v>
                </c:pt>
                <c:pt idx="66" formatCode="0.00E+00">
                  <c:v>330</c:v>
                </c:pt>
                <c:pt idx="67" formatCode="0.00E+00">
                  <c:v>335</c:v>
                </c:pt>
                <c:pt idx="68" formatCode="0.00E+00">
                  <c:v>340</c:v>
                </c:pt>
                <c:pt idx="69" formatCode="0.00E+00">
                  <c:v>345</c:v>
                </c:pt>
                <c:pt idx="70" formatCode="0.00E+00">
                  <c:v>350</c:v>
                </c:pt>
                <c:pt idx="71" formatCode="0.00E+00">
                  <c:v>355</c:v>
                </c:pt>
                <c:pt idx="72" formatCode="0.00E+00">
                  <c:v>360</c:v>
                </c:pt>
                <c:pt idx="73" formatCode="0.00E+00">
                  <c:v>365</c:v>
                </c:pt>
                <c:pt idx="74" formatCode="0.00E+00">
                  <c:v>370</c:v>
                </c:pt>
                <c:pt idx="75" formatCode="0.00E+00">
                  <c:v>375</c:v>
                </c:pt>
                <c:pt idx="76" formatCode="0.00E+00">
                  <c:v>380</c:v>
                </c:pt>
                <c:pt idx="77" formatCode="0.00E+00">
                  <c:v>385</c:v>
                </c:pt>
                <c:pt idx="78" formatCode="0.00E+00">
                  <c:v>390</c:v>
                </c:pt>
                <c:pt idx="79" formatCode="0.00E+00">
                  <c:v>395</c:v>
                </c:pt>
                <c:pt idx="80" formatCode="0.00E+00">
                  <c:v>400</c:v>
                </c:pt>
                <c:pt idx="81" formatCode="0.00E+00">
                  <c:v>405</c:v>
                </c:pt>
                <c:pt idx="82" formatCode="0.00E+00">
                  <c:v>410</c:v>
                </c:pt>
                <c:pt idx="83" formatCode="0.00E+00">
                  <c:v>415</c:v>
                </c:pt>
                <c:pt idx="84" formatCode="0.00E+00">
                  <c:v>420</c:v>
                </c:pt>
                <c:pt idx="85" formatCode="0.00E+00">
                  <c:v>425</c:v>
                </c:pt>
                <c:pt idx="86" formatCode="0.00E+00">
                  <c:v>430</c:v>
                </c:pt>
                <c:pt idx="87" formatCode="0.00E+00">
                  <c:v>435</c:v>
                </c:pt>
                <c:pt idx="88" formatCode="0.00E+00">
                  <c:v>440</c:v>
                </c:pt>
                <c:pt idx="89" formatCode="0.00E+00">
                  <c:v>445</c:v>
                </c:pt>
                <c:pt idx="90" formatCode="0.00E+00">
                  <c:v>450</c:v>
                </c:pt>
                <c:pt idx="91" formatCode="0.00E+00">
                  <c:v>455</c:v>
                </c:pt>
                <c:pt idx="92" formatCode="0.00E+00">
                  <c:v>460</c:v>
                </c:pt>
                <c:pt idx="93" formatCode="0.00E+00">
                  <c:v>465</c:v>
                </c:pt>
                <c:pt idx="94" formatCode="0.00E+00">
                  <c:v>470</c:v>
                </c:pt>
                <c:pt idx="95" formatCode="0.00E+00">
                  <c:v>475</c:v>
                </c:pt>
                <c:pt idx="96" formatCode="0.00E+00">
                  <c:v>480</c:v>
                </c:pt>
                <c:pt idx="97" formatCode="0.00E+00">
                  <c:v>485</c:v>
                </c:pt>
                <c:pt idx="98" formatCode="0.00E+00">
                  <c:v>490</c:v>
                </c:pt>
                <c:pt idx="99" formatCode="0.00E+00">
                  <c:v>495</c:v>
                </c:pt>
                <c:pt idx="100" formatCode="0.00E+00">
                  <c:v>500</c:v>
                </c:pt>
                <c:pt idx="101" formatCode="0.00E+00">
                  <c:v>505</c:v>
                </c:pt>
                <c:pt idx="102" formatCode="0.00E+00">
                  <c:v>510</c:v>
                </c:pt>
                <c:pt idx="103" formatCode="0.00E+00">
                  <c:v>515</c:v>
                </c:pt>
                <c:pt idx="104" formatCode="0.00E+00">
                  <c:v>520</c:v>
                </c:pt>
                <c:pt idx="105" formatCode="0.00E+00">
                  <c:v>525</c:v>
                </c:pt>
                <c:pt idx="106" formatCode="0.00E+00">
                  <c:v>530</c:v>
                </c:pt>
                <c:pt idx="107" formatCode="0.00E+00">
                  <c:v>535</c:v>
                </c:pt>
                <c:pt idx="108" formatCode="0.00E+00">
                  <c:v>540</c:v>
                </c:pt>
                <c:pt idx="109" formatCode="0.00E+00">
                  <c:v>545</c:v>
                </c:pt>
                <c:pt idx="110" formatCode="0.00E+00">
                  <c:v>550</c:v>
                </c:pt>
                <c:pt idx="111" formatCode="0.00E+00">
                  <c:v>555</c:v>
                </c:pt>
                <c:pt idx="112" formatCode="0.00E+00">
                  <c:v>560</c:v>
                </c:pt>
                <c:pt idx="113" formatCode="0.00E+00">
                  <c:v>565</c:v>
                </c:pt>
                <c:pt idx="114" formatCode="0.00E+00">
                  <c:v>570</c:v>
                </c:pt>
                <c:pt idx="115" formatCode="0.00E+00">
                  <c:v>575</c:v>
                </c:pt>
                <c:pt idx="116" formatCode="0.00E+00">
                  <c:v>580</c:v>
                </c:pt>
                <c:pt idx="117" formatCode="0.00E+00">
                  <c:v>585</c:v>
                </c:pt>
                <c:pt idx="118" formatCode="0.00E+00">
                  <c:v>590</c:v>
                </c:pt>
                <c:pt idx="119" formatCode="0.00E+00">
                  <c:v>595</c:v>
                </c:pt>
                <c:pt idx="120" formatCode="0.00E+00">
                  <c:v>600</c:v>
                </c:pt>
                <c:pt idx="121" formatCode="0.00E+00">
                  <c:v>605</c:v>
                </c:pt>
                <c:pt idx="122" formatCode="0.00E+00">
                  <c:v>610</c:v>
                </c:pt>
                <c:pt idx="123" formatCode="0.00E+00">
                  <c:v>615</c:v>
                </c:pt>
                <c:pt idx="124" formatCode="0.00E+00">
                  <c:v>620</c:v>
                </c:pt>
                <c:pt idx="125" formatCode="0.00E+00">
                  <c:v>625</c:v>
                </c:pt>
                <c:pt idx="126" formatCode="0.00E+00">
                  <c:v>630</c:v>
                </c:pt>
                <c:pt idx="127" formatCode="0.00E+00">
                  <c:v>635</c:v>
                </c:pt>
                <c:pt idx="128" formatCode="0.00E+00">
                  <c:v>640</c:v>
                </c:pt>
                <c:pt idx="129" formatCode="0.00E+00">
                  <c:v>645</c:v>
                </c:pt>
                <c:pt idx="130" formatCode="0.00E+00">
                  <c:v>650</c:v>
                </c:pt>
                <c:pt idx="131" formatCode="0.00E+00">
                  <c:v>655</c:v>
                </c:pt>
                <c:pt idx="132" formatCode="0.00E+00">
                  <c:v>660</c:v>
                </c:pt>
                <c:pt idx="133" formatCode="0.00E+00">
                  <c:v>665</c:v>
                </c:pt>
                <c:pt idx="134" formatCode="0.00E+00">
                  <c:v>670</c:v>
                </c:pt>
                <c:pt idx="135" formatCode="0.00E+00">
                  <c:v>675</c:v>
                </c:pt>
                <c:pt idx="136" formatCode="0.00E+00">
                  <c:v>680</c:v>
                </c:pt>
                <c:pt idx="137" formatCode="0.00E+00">
                  <c:v>685</c:v>
                </c:pt>
                <c:pt idx="138" formatCode="0.00E+00">
                  <c:v>690</c:v>
                </c:pt>
                <c:pt idx="139" formatCode="0.00E+00">
                  <c:v>695</c:v>
                </c:pt>
                <c:pt idx="140" formatCode="0.00E+00">
                  <c:v>700</c:v>
                </c:pt>
                <c:pt idx="141" formatCode="0.00E+00">
                  <c:v>705</c:v>
                </c:pt>
                <c:pt idx="142" formatCode="0.00E+00">
                  <c:v>710</c:v>
                </c:pt>
                <c:pt idx="143" formatCode="0.00E+00">
                  <c:v>715</c:v>
                </c:pt>
                <c:pt idx="144" formatCode="0.00E+00">
                  <c:v>720</c:v>
                </c:pt>
                <c:pt idx="145" formatCode="0.00E+00">
                  <c:v>725</c:v>
                </c:pt>
              </c:numCache>
            </c:numRef>
          </c:xVal>
          <c:yVal>
            <c:numRef>
              <c:f>'residual H'!$P$6:$P$151</c:f>
              <c:numCache>
                <c:formatCode>General</c:formatCode>
                <c:ptCount val="146"/>
                <c:pt idx="0">
                  <c:v>0.99039316769608243</c:v>
                </c:pt>
                <c:pt idx="1">
                  <c:v>0.98060330147734087</c:v>
                </c:pt>
                <c:pt idx="2">
                  <c:v>0.97068985822056542</c:v>
                </c:pt>
                <c:pt idx="3">
                  <c:v>0.96074726943595157</c:v>
                </c:pt>
                <c:pt idx="4">
                  <c:v>0.95083930553840967</c:v>
                </c:pt>
                <c:pt idx="5">
                  <c:v>0.94106937486070963</c:v>
                </c:pt>
                <c:pt idx="6" formatCode="0.00E+00">
                  <c:v>0.9312708815657279</c:v>
                </c:pt>
                <c:pt idx="7" formatCode="0.00E+00">
                  <c:v>0.92187937642147888</c:v>
                </c:pt>
                <c:pt idx="8" formatCode="0.00E+00">
                  <c:v>0.91258778214665937</c:v>
                </c:pt>
                <c:pt idx="9" formatCode="0.00E+00">
                  <c:v>0.90343480400223819</c:v>
                </c:pt>
                <c:pt idx="10" formatCode="0.00E+00">
                  <c:v>0.89453014575499867</c:v>
                </c:pt>
                <c:pt idx="11" formatCode="0.00E+00">
                  <c:v>0.88579837877889533</c:v>
                </c:pt>
                <c:pt idx="12" formatCode="0.00E+00">
                  <c:v>0.87702219401836656</c:v>
                </c:pt>
                <c:pt idx="13" formatCode="0.00E+00">
                  <c:v>0.86852510683241646</c:v>
                </c:pt>
                <c:pt idx="14" formatCode="0.00E+00">
                  <c:v>0.86003536431948158</c:v>
                </c:pt>
                <c:pt idx="15" formatCode="0.00E+00">
                  <c:v>0.85163469053962026</c:v>
                </c:pt>
                <c:pt idx="16" formatCode="0.00E+00">
                  <c:v>0.84348793259828536</c:v>
                </c:pt>
                <c:pt idx="17" formatCode="0.00E+00">
                  <c:v>0.83548760178880954</c:v>
                </c:pt>
                <c:pt idx="18" formatCode="0.00E+00">
                  <c:v>0.82768569373285628</c:v>
                </c:pt>
                <c:pt idx="19" formatCode="0.00E+00">
                  <c:v>0.8199069855170622</c:v>
                </c:pt>
                <c:pt idx="20" formatCode="0.00E+00">
                  <c:v>0.81228508024103763</c:v>
                </c:pt>
                <c:pt idx="21" formatCode="0.00E+00">
                  <c:v>0.80470957464533155</c:v>
                </c:pt>
                <c:pt idx="22" formatCode="0.00E+00">
                  <c:v>0.79722745132081907</c:v>
                </c:pt>
                <c:pt idx="23" formatCode="0.00E+00">
                  <c:v>0.78981982396546102</c:v>
                </c:pt>
                <c:pt idx="24" formatCode="0.00E+00">
                  <c:v>0.78261190176685036</c:v>
                </c:pt>
                <c:pt idx="25" formatCode="0.00E+00">
                  <c:v>0.77534254079555676</c:v>
                </c:pt>
                <c:pt idx="26" formatCode="0.00E+00">
                  <c:v>0.76805779098556459</c:v>
                </c:pt>
                <c:pt idx="27" formatCode="0.00E+00">
                  <c:v>0.7612161697808244</c:v>
                </c:pt>
                <c:pt idx="28" formatCode="0.00E+00">
                  <c:v>0.7543501829148116</c:v>
                </c:pt>
                <c:pt idx="29" formatCode="0.00E+00">
                  <c:v>0.747541088119139</c:v>
                </c:pt>
                <c:pt idx="30" formatCode="0.00E+00">
                  <c:v>0.74086699540841283</c:v>
                </c:pt>
                <c:pt idx="31" formatCode="0.00E+00">
                  <c:v>0.73431892796005904</c:v>
                </c:pt>
                <c:pt idx="32" formatCode="0.00E+00">
                  <c:v>0.72773413714662916</c:v>
                </c:pt>
                <c:pt idx="33" formatCode="0.00E+00">
                  <c:v>0.72130486686974404</c:v>
                </c:pt>
                <c:pt idx="34" formatCode="0.00E+00">
                  <c:v>0.71491908172039342</c:v>
                </c:pt>
                <c:pt idx="35" formatCode="0.00E+00">
                  <c:v>0.70854775275285053</c:v>
                </c:pt>
                <c:pt idx="36" formatCode="0.00E+00">
                  <c:v>0.70226782416060829</c:v>
                </c:pt>
                <c:pt idx="37" formatCode="0.00E+00">
                  <c:v>0.69610401135127342</c:v>
                </c:pt>
                <c:pt idx="38" formatCode="0.00E+00">
                  <c:v>0.69000653376329846</c:v>
                </c:pt>
                <c:pt idx="39" formatCode="0.00E+00">
                  <c:v>0.68399194605649527</c:v>
                </c:pt>
                <c:pt idx="40" formatCode="0.00E+00">
                  <c:v>0.67799239744205642</c:v>
                </c:pt>
                <c:pt idx="41" formatCode="0.00E+00">
                  <c:v>0.67199063376750201</c:v>
                </c:pt>
                <c:pt idx="42" formatCode="0.00E+00">
                  <c:v>0.66614334139049014</c:v>
                </c:pt>
                <c:pt idx="43" formatCode="0.00E+00">
                  <c:v>0.66025885931995665</c:v>
                </c:pt>
                <c:pt idx="44" formatCode="0.00E+00">
                  <c:v>0.65440165746347967</c:v>
                </c:pt>
                <c:pt idx="45" formatCode="0.00E+00">
                  <c:v>0.64874894063031563</c:v>
                </c:pt>
                <c:pt idx="46" formatCode="0.00E+00">
                  <c:v>0.64316454091440434</c:v>
                </c:pt>
                <c:pt idx="47" formatCode="0.00E+00">
                  <c:v>0.63779150456637568</c:v>
                </c:pt>
                <c:pt idx="48" formatCode="0.00E+00">
                  <c:v>0.63233732706884549</c:v>
                </c:pt>
                <c:pt idx="49" formatCode="0.00E+00">
                  <c:v>0.62690914738214687</c:v>
                </c:pt>
                <c:pt idx="50" formatCode="0.00E+00">
                  <c:v>0.62153576128778421</c:v>
                </c:pt>
                <c:pt idx="51" formatCode="0.00E+00">
                  <c:v>0.61613019853068807</c:v>
                </c:pt>
                <c:pt idx="52" formatCode="0.00E+00">
                  <c:v>0.61076427369145192</c:v>
                </c:pt>
                <c:pt idx="53" formatCode="0.00E+00">
                  <c:v>0.60565051595907193</c:v>
                </c:pt>
                <c:pt idx="54" formatCode="0.00E+00">
                  <c:v>0.60058572271346011</c:v>
                </c:pt>
                <c:pt idx="55" formatCode="0.00E+00">
                  <c:v>0.59556208295315582</c:v>
                </c:pt>
                <c:pt idx="56" formatCode="0.00E+00">
                  <c:v>0.59056677264591029</c:v>
                </c:pt>
                <c:pt idx="57" formatCode="0.00E+00">
                  <c:v>0.58548950511438369</c:v>
                </c:pt>
                <c:pt idx="58" formatCode="0.00E+00">
                  <c:v>0.58078401793596124</c:v>
                </c:pt>
                <c:pt idx="59" formatCode="0.00E+00">
                  <c:v>0.57589036722981535</c:v>
                </c:pt>
                <c:pt idx="60" formatCode="0.00E+00">
                  <c:v>0.57127010157479186</c:v>
                </c:pt>
                <c:pt idx="61" formatCode="0.00E+00">
                  <c:v>0.56669192206196672</c:v>
                </c:pt>
                <c:pt idx="62" formatCode="0.00E+00">
                  <c:v>0.5620478736562271</c:v>
                </c:pt>
                <c:pt idx="63" formatCode="0.00E+00">
                  <c:v>0.55757683310373529</c:v>
                </c:pt>
                <c:pt idx="64" formatCode="0.00E+00">
                  <c:v>0.55316105247202463</c:v>
                </c:pt>
                <c:pt idx="65" formatCode="0.00E+00">
                  <c:v>0.54879272075963448</c:v>
                </c:pt>
                <c:pt idx="66" formatCode="0.00E+00">
                  <c:v>0.54439361136984721</c:v>
                </c:pt>
                <c:pt idx="67" formatCode="0.00E+00">
                  <c:v>0.5401164468685351</c:v>
                </c:pt>
                <c:pt idx="68" formatCode="0.00E+00">
                  <c:v>0.53576979942885661</c:v>
                </c:pt>
                <c:pt idx="69" formatCode="0.00E+00">
                  <c:v>0.53144122221643775</c:v>
                </c:pt>
                <c:pt idx="70" formatCode="0.00E+00">
                  <c:v>0.52731071801120744</c:v>
                </c:pt>
                <c:pt idx="71" formatCode="0.00E+00">
                  <c:v>0.5232163542604964</c:v>
                </c:pt>
                <c:pt idx="72" formatCode="0.00E+00">
                  <c:v>0.519163143995093</c:v>
                </c:pt>
                <c:pt idx="73" formatCode="0.00E+00">
                  <c:v>0.51517533629415846</c:v>
                </c:pt>
                <c:pt idx="74" formatCode="0.00E+00">
                  <c:v>0.51112923753754769</c:v>
                </c:pt>
                <c:pt idx="75" formatCode="0.00E+00">
                  <c:v>0.50720589974419128</c:v>
                </c:pt>
                <c:pt idx="76" formatCode="0.00E+00">
                  <c:v>0.5033469152763016</c:v>
                </c:pt>
                <c:pt idx="77" formatCode="0.00E+00">
                  <c:v>0.49951777582891832</c:v>
                </c:pt>
                <c:pt idx="78" formatCode="0.00E+00">
                  <c:v>0.49571999696948893</c:v>
                </c:pt>
                <c:pt idx="79" formatCode="0.00E+00">
                  <c:v>0.49196243893847624</c:v>
                </c:pt>
                <c:pt idx="80" formatCode="0.00E+00">
                  <c:v>0.48813155075942261</c:v>
                </c:pt>
                <c:pt idx="81" formatCode="0.00E+00">
                  <c:v>0.48445373489257526</c:v>
                </c:pt>
                <c:pt idx="82" formatCode="0.00E+00">
                  <c:v>0.48083316084240213</c:v>
                </c:pt>
                <c:pt idx="83" formatCode="0.00E+00">
                  <c:v>0.47723007410893198</c:v>
                </c:pt>
                <c:pt idx="84" formatCode="0.00E+00">
                  <c:v>0.4736729207273348</c:v>
                </c:pt>
                <c:pt idx="85" formatCode="0.00E+00">
                  <c:v>0.47015435602459538</c:v>
                </c:pt>
                <c:pt idx="86" formatCode="0.00E+00">
                  <c:v>0.46661970299048927</c:v>
                </c:pt>
                <c:pt idx="87" formatCode="0.00E+00">
                  <c:v>0.46318274576569685</c:v>
                </c:pt>
                <c:pt idx="88" formatCode="0.00E+00">
                  <c:v>0.45977470090451988</c:v>
                </c:pt>
                <c:pt idx="89" formatCode="0.00E+00">
                  <c:v>0.4564241310242399</c:v>
                </c:pt>
                <c:pt idx="90" formatCode="0.00E+00">
                  <c:v>0.45309221428177632</c:v>
                </c:pt>
                <c:pt idx="91" formatCode="0.00E+00">
                  <c:v>0.44979620482960941</c:v>
                </c:pt>
                <c:pt idx="92" formatCode="0.00E+00">
                  <c:v>0.44653994987741386</c:v>
                </c:pt>
                <c:pt idx="93" formatCode="0.00E+00">
                  <c:v>0.4433105088108294</c:v>
                </c:pt>
                <c:pt idx="94" formatCode="0.00E+00">
                  <c:v>0.44012257097588664</c:v>
                </c:pt>
                <c:pt idx="95" formatCode="0.00E+00">
                  <c:v>0.43695841589165979</c:v>
                </c:pt>
                <c:pt idx="96" formatCode="0.00E+00">
                  <c:v>0.43382084152882133</c:v>
                </c:pt>
                <c:pt idx="97" formatCode="0.00E+00">
                  <c:v>0.43071602673927312</c:v>
                </c:pt>
                <c:pt idx="98" formatCode="0.00E+00">
                  <c:v>0.42766297440716555</c:v>
                </c:pt>
                <c:pt idx="99" formatCode="0.00E+00">
                  <c:v>0.42462915812343122</c:v>
                </c:pt>
                <c:pt idx="100" formatCode="0.00E+00">
                  <c:v>0.42163812747456331</c:v>
                </c:pt>
                <c:pt idx="101" formatCode="0.00E+00">
                  <c:v>0.41866574996351186</c:v>
                </c:pt>
                <c:pt idx="102" formatCode="0.00E+00">
                  <c:v>0.4157279973395322</c:v>
                </c:pt>
                <c:pt idx="103" formatCode="0.00E+00">
                  <c:v>0.4127592338739326</c:v>
                </c:pt>
                <c:pt idx="104" formatCode="0.00E+00">
                  <c:v>0.40988187078363369</c:v>
                </c:pt>
                <c:pt idx="105" formatCode="0.00E+00">
                  <c:v>0.40703388638539573</c:v>
                </c:pt>
                <c:pt idx="106" formatCode="0.00E+00">
                  <c:v>0.40420222348274709</c:v>
                </c:pt>
                <c:pt idx="107" formatCode="0.00E+00">
                  <c:v>0.40141777633519637</c:v>
                </c:pt>
                <c:pt idx="108" formatCode="0.00E+00">
                  <c:v>0.39859474050878785</c:v>
                </c:pt>
                <c:pt idx="109" formatCode="0.00E+00">
                  <c:v>0.39587231504447684</c:v>
                </c:pt>
                <c:pt idx="110" formatCode="0.00E+00">
                  <c:v>0.39318358181034674</c:v>
                </c:pt>
                <c:pt idx="111" formatCode="0.00E+00">
                  <c:v>0.3905185147448213</c:v>
                </c:pt>
                <c:pt idx="112" formatCode="0.00E+00">
                  <c:v>0.38787000233910796</c:v>
                </c:pt>
                <c:pt idx="113" formatCode="0.00E+00">
                  <c:v>0.38527570061517374</c:v>
                </c:pt>
                <c:pt idx="114" formatCode="0.00E+00">
                  <c:v>0.382720920226988</c:v>
                </c:pt>
                <c:pt idx="115" formatCode="0.00E+00">
                  <c:v>0.38015704643411685</c:v>
                </c:pt>
                <c:pt idx="116" formatCode="0.00E+00">
                  <c:v>0.37761695539196161</c:v>
                </c:pt>
                <c:pt idx="117" formatCode="0.00E+00">
                  <c:v>0.37512944288202654</c:v>
                </c:pt>
                <c:pt idx="118" formatCode="0.00E+00">
                  <c:v>0.37265300567266996</c:v>
                </c:pt>
                <c:pt idx="119" formatCode="0.00E+00">
                  <c:v>0.37017446998530906</c:v>
                </c:pt>
                <c:pt idx="120" formatCode="0.00E+00">
                  <c:v>0.36774419929204816</c:v>
                </c:pt>
                <c:pt idx="121" formatCode="0.00E+00">
                  <c:v>0.36534260779818012</c:v>
                </c:pt>
                <c:pt idx="122" formatCode="0.00E+00">
                  <c:v>0.36298112055061743</c:v>
                </c:pt>
                <c:pt idx="123" formatCode="0.00E+00">
                  <c:v>0.36062791063296079</c:v>
                </c:pt>
                <c:pt idx="124" formatCode="0.00E+00">
                  <c:v>0.35831457179738679</c:v>
                </c:pt>
                <c:pt idx="125" formatCode="0.00E+00">
                  <c:v>0.35601359066561628</c:v>
                </c:pt>
                <c:pt idx="126" formatCode="0.00E+00">
                  <c:v>0.35373359431388923</c:v>
                </c:pt>
                <c:pt idx="127" formatCode="0.00E+00">
                  <c:v>0.35147691438443274</c:v>
                </c:pt>
                <c:pt idx="128" formatCode="0.00E+00">
                  <c:v>0.34919866676437594</c:v>
                </c:pt>
                <c:pt idx="129" formatCode="0.00E+00">
                  <c:v>0.34698442272345192</c:v>
                </c:pt>
                <c:pt idx="130" formatCode="0.00E+00">
                  <c:v>0.34482217430419115</c:v>
                </c:pt>
                <c:pt idx="131" formatCode="0.00E+00">
                  <c:v>0.34264232198611616</c:v>
                </c:pt>
                <c:pt idx="132" formatCode="0.00E+00">
                  <c:v>0.34050863618413685</c:v>
                </c:pt>
                <c:pt idx="133" formatCode="0.00E+00">
                  <c:v>0.3383902226387448</c:v>
                </c:pt>
                <c:pt idx="134" formatCode="0.00E+00">
                  <c:v>0.33633301470181293</c:v>
                </c:pt>
                <c:pt idx="135" formatCode="0.00E+00">
                  <c:v>0.33426764601708642</c:v>
                </c:pt>
                <c:pt idx="136" formatCode="0.00E+00">
                  <c:v>0.33221719984261305</c:v>
                </c:pt>
                <c:pt idx="137" formatCode="0.00E+00">
                  <c:v>0.33019624894231198</c:v>
                </c:pt>
                <c:pt idx="138" formatCode="0.00E+00">
                  <c:v>0.32819511700094089</c:v>
                </c:pt>
                <c:pt idx="139" formatCode="0.00E+00">
                  <c:v>0.32619165341734269</c:v>
                </c:pt>
                <c:pt idx="140" formatCode="0.00E+00">
                  <c:v>0.32423610508151052</c:v>
                </c:pt>
                <c:pt idx="141" formatCode="0.00E+00">
                  <c:v>0.32229606216648826</c:v>
                </c:pt>
                <c:pt idx="142" formatCode="0.00E+00">
                  <c:v>0.32036383025292664</c:v>
                </c:pt>
                <c:pt idx="143" formatCode="0.00E+00">
                  <c:v>0.31844127465460736</c:v>
                </c:pt>
                <c:pt idx="144" formatCode="0.00E+00">
                  <c:v>0.31844127465460736</c:v>
                </c:pt>
                <c:pt idx="145" formatCode="0.00E+00">
                  <c:v>0.31844127465460736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'residual H'!$Q$5</c:f>
              <c:strCache>
                <c:ptCount val="1"/>
                <c:pt idx="0">
                  <c:v>H-Al, 10%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'residual H'!$O$6:$O$151</c:f>
              <c:numCache>
                <c:formatCode>General</c:formatCode>
                <c:ptCount val="14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 formatCode="0.00E+00">
                  <c:v>30</c:v>
                </c:pt>
                <c:pt idx="7" formatCode="0.00E+00">
                  <c:v>35</c:v>
                </c:pt>
                <c:pt idx="8" formatCode="0.00E+00">
                  <c:v>40</c:v>
                </c:pt>
                <c:pt idx="9" formatCode="0.00E+00">
                  <c:v>45</c:v>
                </c:pt>
                <c:pt idx="10" formatCode="0.00E+00">
                  <c:v>50</c:v>
                </c:pt>
                <c:pt idx="11" formatCode="0.00E+00">
                  <c:v>55</c:v>
                </c:pt>
                <c:pt idx="12" formatCode="0.00E+00">
                  <c:v>60</c:v>
                </c:pt>
                <c:pt idx="13" formatCode="0.00E+00">
                  <c:v>65</c:v>
                </c:pt>
                <c:pt idx="14" formatCode="0.00E+00">
                  <c:v>70</c:v>
                </c:pt>
                <c:pt idx="15" formatCode="0.00E+00">
                  <c:v>75</c:v>
                </c:pt>
                <c:pt idx="16" formatCode="0.00E+00">
                  <c:v>80</c:v>
                </c:pt>
                <c:pt idx="17" formatCode="0.00E+00">
                  <c:v>85</c:v>
                </c:pt>
                <c:pt idx="18" formatCode="0.00E+00">
                  <c:v>90</c:v>
                </c:pt>
                <c:pt idx="19" formatCode="0.00E+00">
                  <c:v>95</c:v>
                </c:pt>
                <c:pt idx="20" formatCode="0.00E+00">
                  <c:v>100</c:v>
                </c:pt>
                <c:pt idx="21" formatCode="0.00E+00">
                  <c:v>105</c:v>
                </c:pt>
                <c:pt idx="22" formatCode="0.00E+00">
                  <c:v>110</c:v>
                </c:pt>
                <c:pt idx="23" formatCode="0.00E+00">
                  <c:v>115</c:v>
                </c:pt>
                <c:pt idx="24" formatCode="0.00E+00">
                  <c:v>120</c:v>
                </c:pt>
                <c:pt idx="25" formatCode="0.00E+00">
                  <c:v>125</c:v>
                </c:pt>
                <c:pt idx="26" formatCode="0.00E+00">
                  <c:v>130</c:v>
                </c:pt>
                <c:pt idx="27" formatCode="0.00E+00">
                  <c:v>135</c:v>
                </c:pt>
                <c:pt idx="28" formatCode="0.00E+00">
                  <c:v>140</c:v>
                </c:pt>
                <c:pt idx="29" formatCode="0.00E+00">
                  <c:v>145</c:v>
                </c:pt>
                <c:pt idx="30" formatCode="0.00E+00">
                  <c:v>150</c:v>
                </c:pt>
                <c:pt idx="31" formatCode="0.00E+00">
                  <c:v>155</c:v>
                </c:pt>
                <c:pt idx="32" formatCode="0.00E+00">
                  <c:v>160</c:v>
                </c:pt>
                <c:pt idx="33" formatCode="0.00E+00">
                  <c:v>165</c:v>
                </c:pt>
                <c:pt idx="34" formatCode="0.00E+00">
                  <c:v>170</c:v>
                </c:pt>
                <c:pt idx="35" formatCode="0.00E+00">
                  <c:v>175</c:v>
                </c:pt>
                <c:pt idx="36" formatCode="0.00E+00">
                  <c:v>180</c:v>
                </c:pt>
                <c:pt idx="37" formatCode="0.00E+00">
                  <c:v>185</c:v>
                </c:pt>
                <c:pt idx="38" formatCode="0.00E+00">
                  <c:v>190</c:v>
                </c:pt>
                <c:pt idx="39" formatCode="0.00E+00">
                  <c:v>195</c:v>
                </c:pt>
                <c:pt idx="40" formatCode="0.00E+00">
                  <c:v>200</c:v>
                </c:pt>
                <c:pt idx="41" formatCode="0.00E+00">
                  <c:v>205</c:v>
                </c:pt>
                <c:pt idx="42" formatCode="0.00E+00">
                  <c:v>210</c:v>
                </c:pt>
                <c:pt idx="43" formatCode="0.00E+00">
                  <c:v>215</c:v>
                </c:pt>
                <c:pt idx="44" formatCode="0.00E+00">
                  <c:v>220</c:v>
                </c:pt>
                <c:pt idx="45" formatCode="0.00E+00">
                  <c:v>225</c:v>
                </c:pt>
                <c:pt idx="46" formatCode="0.00E+00">
                  <c:v>230</c:v>
                </c:pt>
                <c:pt idx="47" formatCode="0.00E+00">
                  <c:v>235</c:v>
                </c:pt>
                <c:pt idx="48" formatCode="0.00E+00">
                  <c:v>240</c:v>
                </c:pt>
                <c:pt idx="49" formatCode="0.00E+00">
                  <c:v>245</c:v>
                </c:pt>
                <c:pt idx="50" formatCode="0.00E+00">
                  <c:v>250</c:v>
                </c:pt>
                <c:pt idx="51" formatCode="0.00E+00">
                  <c:v>255</c:v>
                </c:pt>
                <c:pt idx="52" formatCode="0.00E+00">
                  <c:v>260</c:v>
                </c:pt>
                <c:pt idx="53" formatCode="0.00E+00">
                  <c:v>265</c:v>
                </c:pt>
                <c:pt idx="54" formatCode="0.00E+00">
                  <c:v>270</c:v>
                </c:pt>
                <c:pt idx="55" formatCode="0.00E+00">
                  <c:v>275</c:v>
                </c:pt>
                <c:pt idx="56" formatCode="0.00E+00">
                  <c:v>280</c:v>
                </c:pt>
                <c:pt idx="57" formatCode="0.00E+00">
                  <c:v>285</c:v>
                </c:pt>
                <c:pt idx="58" formatCode="0.00E+00">
                  <c:v>290</c:v>
                </c:pt>
                <c:pt idx="59" formatCode="0.00E+00">
                  <c:v>295</c:v>
                </c:pt>
                <c:pt idx="60" formatCode="0.00E+00">
                  <c:v>300</c:v>
                </c:pt>
                <c:pt idx="61" formatCode="0.00E+00">
                  <c:v>305</c:v>
                </c:pt>
                <c:pt idx="62" formatCode="0.00E+00">
                  <c:v>310</c:v>
                </c:pt>
                <c:pt idx="63" formatCode="0.00E+00">
                  <c:v>315</c:v>
                </c:pt>
                <c:pt idx="64" formatCode="0.00E+00">
                  <c:v>320</c:v>
                </c:pt>
                <c:pt idx="65" formatCode="0.00E+00">
                  <c:v>325</c:v>
                </c:pt>
                <c:pt idx="66" formatCode="0.00E+00">
                  <c:v>330</c:v>
                </c:pt>
                <c:pt idx="67" formatCode="0.00E+00">
                  <c:v>335</c:v>
                </c:pt>
                <c:pt idx="68" formatCode="0.00E+00">
                  <c:v>340</c:v>
                </c:pt>
                <c:pt idx="69" formatCode="0.00E+00">
                  <c:v>345</c:v>
                </c:pt>
                <c:pt idx="70" formatCode="0.00E+00">
                  <c:v>350</c:v>
                </c:pt>
                <c:pt idx="71" formatCode="0.00E+00">
                  <c:v>355</c:v>
                </c:pt>
                <c:pt idx="72" formatCode="0.00E+00">
                  <c:v>360</c:v>
                </c:pt>
                <c:pt idx="73" formatCode="0.00E+00">
                  <c:v>365</c:v>
                </c:pt>
                <c:pt idx="74" formatCode="0.00E+00">
                  <c:v>370</c:v>
                </c:pt>
                <c:pt idx="75" formatCode="0.00E+00">
                  <c:v>375</c:v>
                </c:pt>
                <c:pt idx="76" formatCode="0.00E+00">
                  <c:v>380</c:v>
                </c:pt>
                <c:pt idx="77" formatCode="0.00E+00">
                  <c:v>385</c:v>
                </c:pt>
                <c:pt idx="78" formatCode="0.00E+00">
                  <c:v>390</c:v>
                </c:pt>
                <c:pt idx="79" formatCode="0.00E+00">
                  <c:v>395</c:v>
                </c:pt>
                <c:pt idx="80" formatCode="0.00E+00">
                  <c:v>400</c:v>
                </c:pt>
                <c:pt idx="81" formatCode="0.00E+00">
                  <c:v>405</c:v>
                </c:pt>
                <c:pt idx="82" formatCode="0.00E+00">
                  <c:v>410</c:v>
                </c:pt>
                <c:pt idx="83" formatCode="0.00E+00">
                  <c:v>415</c:v>
                </c:pt>
                <c:pt idx="84" formatCode="0.00E+00">
                  <c:v>420</c:v>
                </c:pt>
                <c:pt idx="85" formatCode="0.00E+00">
                  <c:v>425</c:v>
                </c:pt>
                <c:pt idx="86" formatCode="0.00E+00">
                  <c:v>430</c:v>
                </c:pt>
                <c:pt idx="87" formatCode="0.00E+00">
                  <c:v>435</c:v>
                </c:pt>
                <c:pt idx="88" formatCode="0.00E+00">
                  <c:v>440</c:v>
                </c:pt>
                <c:pt idx="89" formatCode="0.00E+00">
                  <c:v>445</c:v>
                </c:pt>
                <c:pt idx="90" formatCode="0.00E+00">
                  <c:v>450</c:v>
                </c:pt>
                <c:pt idx="91" formatCode="0.00E+00">
                  <c:v>455</c:v>
                </c:pt>
                <c:pt idx="92" formatCode="0.00E+00">
                  <c:v>460</c:v>
                </c:pt>
                <c:pt idx="93" formatCode="0.00E+00">
                  <c:v>465</c:v>
                </c:pt>
                <c:pt idx="94" formatCode="0.00E+00">
                  <c:v>470</c:v>
                </c:pt>
                <c:pt idx="95" formatCode="0.00E+00">
                  <c:v>475</c:v>
                </c:pt>
                <c:pt idx="96" formatCode="0.00E+00">
                  <c:v>480</c:v>
                </c:pt>
                <c:pt idx="97" formatCode="0.00E+00">
                  <c:v>485</c:v>
                </c:pt>
                <c:pt idx="98" formatCode="0.00E+00">
                  <c:v>490</c:v>
                </c:pt>
                <c:pt idx="99" formatCode="0.00E+00">
                  <c:v>495</c:v>
                </c:pt>
                <c:pt idx="100" formatCode="0.00E+00">
                  <c:v>500</c:v>
                </c:pt>
                <c:pt idx="101" formatCode="0.00E+00">
                  <c:v>505</c:v>
                </c:pt>
                <c:pt idx="102" formatCode="0.00E+00">
                  <c:v>510</c:v>
                </c:pt>
                <c:pt idx="103" formatCode="0.00E+00">
                  <c:v>515</c:v>
                </c:pt>
                <c:pt idx="104" formatCode="0.00E+00">
                  <c:v>520</c:v>
                </c:pt>
                <c:pt idx="105" formatCode="0.00E+00">
                  <c:v>525</c:v>
                </c:pt>
                <c:pt idx="106" formatCode="0.00E+00">
                  <c:v>530</c:v>
                </c:pt>
                <c:pt idx="107" formatCode="0.00E+00">
                  <c:v>535</c:v>
                </c:pt>
                <c:pt idx="108" formatCode="0.00E+00">
                  <c:v>540</c:v>
                </c:pt>
                <c:pt idx="109" formatCode="0.00E+00">
                  <c:v>545</c:v>
                </c:pt>
                <c:pt idx="110" formatCode="0.00E+00">
                  <c:v>550</c:v>
                </c:pt>
                <c:pt idx="111" formatCode="0.00E+00">
                  <c:v>555</c:v>
                </c:pt>
                <c:pt idx="112" formatCode="0.00E+00">
                  <c:v>560</c:v>
                </c:pt>
                <c:pt idx="113" formatCode="0.00E+00">
                  <c:v>565</c:v>
                </c:pt>
                <c:pt idx="114" formatCode="0.00E+00">
                  <c:v>570</c:v>
                </c:pt>
                <c:pt idx="115" formatCode="0.00E+00">
                  <c:v>575</c:v>
                </c:pt>
                <c:pt idx="116" formatCode="0.00E+00">
                  <c:v>580</c:v>
                </c:pt>
                <c:pt idx="117" formatCode="0.00E+00">
                  <c:v>585</c:v>
                </c:pt>
                <c:pt idx="118" formatCode="0.00E+00">
                  <c:v>590</c:v>
                </c:pt>
                <c:pt idx="119" formatCode="0.00E+00">
                  <c:v>595</c:v>
                </c:pt>
                <c:pt idx="120" formatCode="0.00E+00">
                  <c:v>600</c:v>
                </c:pt>
                <c:pt idx="121" formatCode="0.00E+00">
                  <c:v>605</c:v>
                </c:pt>
                <c:pt idx="122" formatCode="0.00E+00">
                  <c:v>610</c:v>
                </c:pt>
                <c:pt idx="123" formatCode="0.00E+00">
                  <c:v>615</c:v>
                </c:pt>
                <c:pt idx="124" formatCode="0.00E+00">
                  <c:v>620</c:v>
                </c:pt>
                <c:pt idx="125" formatCode="0.00E+00">
                  <c:v>625</c:v>
                </c:pt>
                <c:pt idx="126" formatCode="0.00E+00">
                  <c:v>630</c:v>
                </c:pt>
                <c:pt idx="127" formatCode="0.00E+00">
                  <c:v>635</c:v>
                </c:pt>
                <c:pt idx="128" formatCode="0.00E+00">
                  <c:v>640</c:v>
                </c:pt>
                <c:pt idx="129" formatCode="0.00E+00">
                  <c:v>645</c:v>
                </c:pt>
                <c:pt idx="130" formatCode="0.00E+00">
                  <c:v>650</c:v>
                </c:pt>
                <c:pt idx="131" formatCode="0.00E+00">
                  <c:v>655</c:v>
                </c:pt>
                <c:pt idx="132" formatCode="0.00E+00">
                  <c:v>660</c:v>
                </c:pt>
                <c:pt idx="133" formatCode="0.00E+00">
                  <c:v>665</c:v>
                </c:pt>
                <c:pt idx="134" formatCode="0.00E+00">
                  <c:v>670</c:v>
                </c:pt>
                <c:pt idx="135" formatCode="0.00E+00">
                  <c:v>675</c:v>
                </c:pt>
                <c:pt idx="136" formatCode="0.00E+00">
                  <c:v>680</c:v>
                </c:pt>
                <c:pt idx="137" formatCode="0.00E+00">
                  <c:v>685</c:v>
                </c:pt>
                <c:pt idx="138" formatCode="0.00E+00">
                  <c:v>690</c:v>
                </c:pt>
                <c:pt idx="139" formatCode="0.00E+00">
                  <c:v>695</c:v>
                </c:pt>
                <c:pt idx="140" formatCode="0.00E+00">
                  <c:v>700</c:v>
                </c:pt>
                <c:pt idx="141" formatCode="0.00E+00">
                  <c:v>705</c:v>
                </c:pt>
                <c:pt idx="142" formatCode="0.00E+00">
                  <c:v>710</c:v>
                </c:pt>
                <c:pt idx="143" formatCode="0.00E+00">
                  <c:v>715</c:v>
                </c:pt>
                <c:pt idx="144" formatCode="0.00E+00">
                  <c:v>720</c:v>
                </c:pt>
                <c:pt idx="145" formatCode="0.00E+00">
                  <c:v>725</c:v>
                </c:pt>
              </c:numCache>
            </c:numRef>
          </c:xVal>
          <c:yVal>
            <c:numRef>
              <c:f>'residual H'!$Q$6:$Q$151</c:f>
              <c:numCache>
                <c:formatCode>General</c:formatCode>
                <c:ptCount val="146"/>
                <c:pt idx="0">
                  <c:v>0.99267330869355608</c:v>
                </c:pt>
                <c:pt idx="1">
                  <c:v>0.98446179494519248</c:v>
                </c:pt>
                <c:pt idx="2">
                  <c:v>0.97513049197831791</c:v>
                </c:pt>
                <c:pt idx="3">
                  <c:v>0.96408541035420592</c:v>
                </c:pt>
                <c:pt idx="4">
                  <c:v>0.95249398989641076</c:v>
                </c:pt>
                <c:pt idx="5">
                  <c:v>0.94135032081358916</c:v>
                </c:pt>
                <c:pt idx="6" formatCode="0.00E+00">
                  <c:v>0.92924706713265948</c:v>
                </c:pt>
                <c:pt idx="7" formatCode="0.00E+00">
                  <c:v>0.91756609639986975</c:v>
                </c:pt>
                <c:pt idx="8" formatCode="0.00E+00">
                  <c:v>0.9054792739620583</c:v>
                </c:pt>
                <c:pt idx="9" formatCode="0.00E+00">
                  <c:v>0.89334644404351582</c:v>
                </c:pt>
                <c:pt idx="10" formatCode="0.00E+00">
                  <c:v>0.8813779265561561</c:v>
                </c:pt>
                <c:pt idx="11" formatCode="0.00E+00">
                  <c:v>0.86925824163210819</c:v>
                </c:pt>
                <c:pt idx="12" formatCode="0.00E+00">
                  <c:v>0.85760849026124331</c:v>
                </c:pt>
                <c:pt idx="13" formatCode="0.00E+00">
                  <c:v>0.84607622227867407</c:v>
                </c:pt>
                <c:pt idx="14" formatCode="0.00E+00">
                  <c:v>0.83532936771715893</c:v>
                </c:pt>
                <c:pt idx="15" formatCode="0.00E+00">
                  <c:v>0.82386200314490687</c:v>
                </c:pt>
                <c:pt idx="16" formatCode="0.00E+00">
                  <c:v>0.8127520181104777</c:v>
                </c:pt>
                <c:pt idx="17" formatCode="0.00E+00">
                  <c:v>0.8016872189946237</c:v>
                </c:pt>
                <c:pt idx="18" formatCode="0.00E+00">
                  <c:v>0.79066431954872141</c:v>
                </c:pt>
                <c:pt idx="19" formatCode="0.00E+00">
                  <c:v>0.78033892637319036</c:v>
                </c:pt>
                <c:pt idx="20" formatCode="0.00E+00">
                  <c:v>0.7703010799522293</c:v>
                </c:pt>
                <c:pt idx="21" formatCode="0.00E+00">
                  <c:v>0.76047108875671454</c:v>
                </c:pt>
                <c:pt idx="22" formatCode="0.00E+00">
                  <c:v>0.75008654310595757</c:v>
                </c:pt>
                <c:pt idx="23" formatCode="0.00E+00">
                  <c:v>0.74077660075513663</c:v>
                </c:pt>
                <c:pt idx="24" formatCode="0.00E+00">
                  <c:v>0.7312604463031811</c:v>
                </c:pt>
                <c:pt idx="25" formatCode="0.00E+00">
                  <c:v>0.72156929911201595</c:v>
                </c:pt>
                <c:pt idx="26" formatCode="0.00E+00">
                  <c:v>0.7125789444398456</c:v>
                </c:pt>
                <c:pt idx="27" formatCode="0.00E+00">
                  <c:v>0.7031490540142612</c:v>
                </c:pt>
                <c:pt idx="28" formatCode="0.00E+00">
                  <c:v>0.69354581397377879</c:v>
                </c:pt>
                <c:pt idx="29" formatCode="0.00E+00">
                  <c:v>0.68441661529725883</c:v>
                </c:pt>
                <c:pt idx="30" formatCode="0.00E+00">
                  <c:v>0.67594713103193815</c:v>
                </c:pt>
                <c:pt idx="31" formatCode="0.00E+00">
                  <c:v>0.66706768725081633</c:v>
                </c:pt>
                <c:pt idx="32" formatCode="0.00E+00">
                  <c:v>0.6588865713022215</c:v>
                </c:pt>
                <c:pt idx="33" formatCode="0.00E+00">
                  <c:v>0.65043187515570744</c:v>
                </c:pt>
                <c:pt idx="34" formatCode="0.00E+00">
                  <c:v>0.64183504875622011</c:v>
                </c:pt>
                <c:pt idx="35" formatCode="0.00E+00">
                  <c:v>0.63416083665782441</c:v>
                </c:pt>
                <c:pt idx="36" formatCode="0.00E+00">
                  <c:v>0.62615553501059529</c:v>
                </c:pt>
                <c:pt idx="37" formatCode="0.00E+00">
                  <c:v>0.61884116713649029</c:v>
                </c:pt>
                <c:pt idx="38" formatCode="0.00E+00">
                  <c:v>0.61086462016471821</c:v>
                </c:pt>
                <c:pt idx="39" formatCode="0.00E+00">
                  <c:v>0.60305649343490864</c:v>
                </c:pt>
                <c:pt idx="40" formatCode="0.00E+00">
                  <c:v>0.59585139332754</c:v>
                </c:pt>
                <c:pt idx="41" formatCode="0.00E+00">
                  <c:v>0.5883907873896822</c:v>
                </c:pt>
                <c:pt idx="42" formatCode="0.00E+00">
                  <c:v>0.58148555746922237</c:v>
                </c:pt>
                <c:pt idx="43" formatCode="0.00E+00">
                  <c:v>0.57401016341255806</c:v>
                </c:pt>
                <c:pt idx="44" formatCode="0.00E+00">
                  <c:v>0.56707453569232946</c:v>
                </c:pt>
                <c:pt idx="45" formatCode="0.00E+00">
                  <c:v>0.56061623558468698</c:v>
                </c:pt>
                <c:pt idx="46" formatCode="0.00E+00">
                  <c:v>0.55379316187981864</c:v>
                </c:pt>
                <c:pt idx="47" formatCode="0.00E+00">
                  <c:v>0.54770456474233764</c:v>
                </c:pt>
                <c:pt idx="48" formatCode="0.00E+00">
                  <c:v>0.54117889653791029</c:v>
                </c:pt>
                <c:pt idx="49" formatCode="0.00E+00">
                  <c:v>0.53471320237086473</c:v>
                </c:pt>
                <c:pt idx="50" formatCode="0.00E+00">
                  <c:v>0.5288283526480505</c:v>
                </c:pt>
                <c:pt idx="51" formatCode="0.00E+00">
                  <c:v>0.52313903471834389</c:v>
                </c:pt>
                <c:pt idx="52" formatCode="0.00E+00">
                  <c:v>0.51763128202509434</c:v>
                </c:pt>
                <c:pt idx="53" formatCode="0.00E+00">
                  <c:v>0.51224594209307606</c:v>
                </c:pt>
                <c:pt idx="54" formatCode="0.00E+00">
                  <c:v>0.50701423428421366</c:v>
                </c:pt>
                <c:pt idx="55" formatCode="0.00E+00">
                  <c:v>0.5017398052432438</c:v>
                </c:pt>
                <c:pt idx="56" formatCode="0.00E+00">
                  <c:v>0.49618193725848342</c:v>
                </c:pt>
                <c:pt idx="57" formatCode="0.00E+00">
                  <c:v>0.49117944529112123</c:v>
                </c:pt>
                <c:pt idx="58" formatCode="0.00E+00">
                  <c:v>0.48614244771321058</c:v>
                </c:pt>
                <c:pt idx="59" formatCode="0.00E+00">
                  <c:v>0.48117774760502036</c:v>
                </c:pt>
                <c:pt idx="60" formatCode="0.00E+00">
                  <c:v>0.47615225189729249</c:v>
                </c:pt>
                <c:pt idx="61" formatCode="0.00E+00">
                  <c:v>0.47143073418725295</c:v>
                </c:pt>
                <c:pt idx="62" formatCode="0.00E+00">
                  <c:v>0.46635594475017023</c:v>
                </c:pt>
                <c:pt idx="63" formatCode="0.00E+00">
                  <c:v>0.46136084684221124</c:v>
                </c:pt>
                <c:pt idx="64" formatCode="0.00E+00">
                  <c:v>0.45637560768012314</c:v>
                </c:pt>
                <c:pt idx="65" formatCode="0.00E+00">
                  <c:v>0.45167052121320189</c:v>
                </c:pt>
                <c:pt idx="66" formatCode="0.00E+00">
                  <c:v>0.44742386642928078</c:v>
                </c:pt>
                <c:pt idx="67" formatCode="0.00E+00">
                  <c:v>0.44315010009421457</c:v>
                </c:pt>
                <c:pt idx="68" formatCode="0.00E+00">
                  <c:v>0.43847541142706209</c:v>
                </c:pt>
                <c:pt idx="69" formatCode="0.00E+00">
                  <c:v>0.43394203145072691</c:v>
                </c:pt>
                <c:pt idx="70" formatCode="0.00E+00">
                  <c:v>0.4299443100000479</c:v>
                </c:pt>
                <c:pt idx="71" formatCode="0.00E+00">
                  <c:v>0.42536492254298153</c:v>
                </c:pt>
                <c:pt idx="72" formatCode="0.00E+00">
                  <c:v>0.42129983299551754</c:v>
                </c:pt>
                <c:pt idx="73" formatCode="0.00E+00">
                  <c:v>0.4170318175955427</c:v>
                </c:pt>
                <c:pt idx="74" formatCode="0.00E+00">
                  <c:v>0.41321648294347663</c:v>
                </c:pt>
                <c:pt idx="75" formatCode="0.00E+00">
                  <c:v>0.4093083117677922</c:v>
                </c:pt>
                <c:pt idx="76" formatCode="0.00E+00">
                  <c:v>0.40512327414556465</c:v>
                </c:pt>
                <c:pt idx="77" formatCode="0.00E+00">
                  <c:v>0.40137366446597172</c:v>
                </c:pt>
                <c:pt idx="78" formatCode="0.00E+00">
                  <c:v>0.39746877953891097</c:v>
                </c:pt>
                <c:pt idx="79" formatCode="0.00E+00">
                  <c:v>0.39390648603086653</c:v>
                </c:pt>
                <c:pt idx="80" formatCode="0.00E+00">
                  <c:v>0.3903663747010318</c:v>
                </c:pt>
                <c:pt idx="81" formatCode="0.00E+00">
                  <c:v>0.38661594345928291</c:v>
                </c:pt>
                <c:pt idx="82" formatCode="0.00E+00">
                  <c:v>0.38271845259162546</c:v>
                </c:pt>
                <c:pt idx="83" formatCode="0.00E+00">
                  <c:v>0.37918737844550582</c:v>
                </c:pt>
                <c:pt idx="84" formatCode="0.00E+00">
                  <c:v>0.37585840858974096</c:v>
                </c:pt>
                <c:pt idx="85" formatCode="0.00E+00">
                  <c:v>0.3725195799881052</c:v>
                </c:pt>
                <c:pt idx="86" formatCode="0.00E+00">
                  <c:v>0.36892524555598011</c:v>
                </c:pt>
                <c:pt idx="87" formatCode="0.00E+00">
                  <c:v>0.36537856172889804</c:v>
                </c:pt>
                <c:pt idx="88" formatCode="0.00E+00">
                  <c:v>0.36179819385342343</c:v>
                </c:pt>
                <c:pt idx="89" formatCode="0.00E+00">
                  <c:v>0.35844211244651347</c:v>
                </c:pt>
                <c:pt idx="90" formatCode="0.00E+00">
                  <c:v>0.35518461849831318</c:v>
                </c:pt>
                <c:pt idx="91" formatCode="0.00E+00">
                  <c:v>0.35200024358198934</c:v>
                </c:pt>
                <c:pt idx="92" formatCode="0.00E+00">
                  <c:v>0.34888898769754184</c:v>
                </c:pt>
                <c:pt idx="93" formatCode="0.00E+00">
                  <c:v>0.34572022246218032</c:v>
                </c:pt>
                <c:pt idx="94" formatCode="0.00E+00">
                  <c:v>0.34268455029607692</c:v>
                </c:pt>
                <c:pt idx="95" formatCode="0.00E+00">
                  <c:v>0.33948949507172616</c:v>
                </c:pt>
                <c:pt idx="96" formatCode="0.00E+00">
                  <c:v>0.33643328385172494</c:v>
                </c:pt>
                <c:pt idx="97" formatCode="0.00E+00">
                  <c:v>0.33343868979341723</c:v>
                </c:pt>
                <c:pt idx="98" formatCode="0.00E+00">
                  <c:v>0.33059033379886238</c:v>
                </c:pt>
                <c:pt idx="99" formatCode="0.00E+00">
                  <c:v>0.32748318572519441</c:v>
                </c:pt>
                <c:pt idx="100" formatCode="0.00E+00">
                  <c:v>0.32484268495608581</c:v>
                </c:pt>
                <c:pt idx="101" formatCode="0.00E+00">
                  <c:v>0.32210359672826744</c:v>
                </c:pt>
                <c:pt idx="102" formatCode="0.00E+00">
                  <c:v>0.31916651202087382</c:v>
                </c:pt>
                <c:pt idx="103" formatCode="0.00E+00">
                  <c:v>0.31656626779740504</c:v>
                </c:pt>
                <c:pt idx="104" formatCode="0.00E+00">
                  <c:v>0.31362425371707586</c:v>
                </c:pt>
                <c:pt idx="105" formatCode="0.00E+00">
                  <c:v>0.31126472720528992</c:v>
                </c:pt>
                <c:pt idx="106" formatCode="0.00E+00">
                  <c:v>0.30881154260772975</c:v>
                </c:pt>
                <c:pt idx="107" formatCode="0.00E+00">
                  <c:v>0.30592621631615868</c:v>
                </c:pt>
                <c:pt idx="108" formatCode="0.00E+00">
                  <c:v>0.30344920641607703</c:v>
                </c:pt>
                <c:pt idx="109" formatCode="0.00E+00">
                  <c:v>0.30082267220361897</c:v>
                </c:pt>
                <c:pt idx="110" formatCode="0.00E+00">
                  <c:v>0.29822324954230611</c:v>
                </c:pt>
                <c:pt idx="111" formatCode="0.00E+00">
                  <c:v>0.29587193865207934</c:v>
                </c:pt>
                <c:pt idx="112" formatCode="0.00E+00">
                  <c:v>0.29329469816897619</c:v>
                </c:pt>
                <c:pt idx="113" formatCode="0.00E+00">
                  <c:v>0.29070349112922239</c:v>
                </c:pt>
                <c:pt idx="114" formatCode="0.00E+00">
                  <c:v>0.28831110213119993</c:v>
                </c:pt>
                <c:pt idx="115" formatCode="0.00E+00">
                  <c:v>0.28579219256116667</c:v>
                </c:pt>
                <c:pt idx="116" formatCode="0.00E+00">
                  <c:v>0.28372103436610668</c:v>
                </c:pt>
                <c:pt idx="117" formatCode="0.00E+00">
                  <c:v>0.2814987087343585</c:v>
                </c:pt>
                <c:pt idx="118" formatCode="0.00E+00">
                  <c:v>0.27932896308058874</c:v>
                </c:pt>
                <c:pt idx="119" formatCode="0.00E+00">
                  <c:v>0.27707788277338352</c:v>
                </c:pt>
                <c:pt idx="120" formatCode="0.00E+00">
                  <c:v>0.27518007419322149</c:v>
                </c:pt>
                <c:pt idx="121" formatCode="0.00E+00">
                  <c:v>0.27287887859450549</c:v>
                </c:pt>
                <c:pt idx="122" formatCode="0.00E+00">
                  <c:v>0.27071899168660674</c:v>
                </c:pt>
                <c:pt idx="123" formatCode="0.00E+00">
                  <c:v>0.26853610103834241</c:v>
                </c:pt>
                <c:pt idx="124" formatCode="0.00E+00">
                  <c:v>0.26643865285429319</c:v>
                </c:pt>
                <c:pt idx="125" formatCode="0.00E+00">
                  <c:v>0.26424015252506644</c:v>
                </c:pt>
                <c:pt idx="126" formatCode="0.00E+00">
                  <c:v>0.26216817276785059</c:v>
                </c:pt>
                <c:pt idx="127" formatCode="0.00E+00">
                  <c:v>0.26003950522187663</c:v>
                </c:pt>
                <c:pt idx="128" formatCode="0.00E+00">
                  <c:v>0.25807104229630595</c:v>
                </c:pt>
                <c:pt idx="129" formatCode="0.00E+00">
                  <c:v>0.25600563503633739</c:v>
                </c:pt>
                <c:pt idx="130" formatCode="0.00E+00">
                  <c:v>0.25417519455296034</c:v>
                </c:pt>
                <c:pt idx="131" formatCode="0.00E+00">
                  <c:v>0.25224041567578215</c:v>
                </c:pt>
                <c:pt idx="132" formatCode="0.00E+00">
                  <c:v>0.25065973008780296</c:v>
                </c:pt>
                <c:pt idx="133" formatCode="0.00E+00">
                  <c:v>0.24882846804226993</c:v>
                </c:pt>
                <c:pt idx="134" formatCode="0.00E+00">
                  <c:v>0.24700295693182833</c:v>
                </c:pt>
                <c:pt idx="135" formatCode="0.00E+00">
                  <c:v>0.24500327464433289</c:v>
                </c:pt>
                <c:pt idx="136" formatCode="0.00E+00">
                  <c:v>0.24328949598709565</c:v>
                </c:pt>
                <c:pt idx="137" formatCode="0.00E+00">
                  <c:v>0.24133089180739595</c:v>
                </c:pt>
                <c:pt idx="138" formatCode="0.00E+00">
                  <c:v>0.23961300533937915</c:v>
                </c:pt>
                <c:pt idx="139" formatCode="0.00E+00">
                  <c:v>0.23801342382181398</c:v>
                </c:pt>
                <c:pt idx="140" formatCode="0.00E+00">
                  <c:v>0.23647299477947467</c:v>
                </c:pt>
                <c:pt idx="141" formatCode="0.00E+00">
                  <c:v>0.23469677739838787</c:v>
                </c:pt>
                <c:pt idx="142" formatCode="0.00E+00">
                  <c:v>0.2331407386750862</c:v>
                </c:pt>
                <c:pt idx="143" formatCode="0.00E+00">
                  <c:v>0.23130290413230586</c:v>
                </c:pt>
                <c:pt idx="144" formatCode="0.00E+00">
                  <c:v>0.23130290413230586</c:v>
                </c:pt>
                <c:pt idx="145" formatCode="0.00E+00">
                  <c:v>0.23130290413230586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'residual H'!$R$5</c:f>
              <c:strCache>
                <c:ptCount val="1"/>
                <c:pt idx="0">
                  <c:v>L-Al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'residual H'!$O$6:$O$151</c:f>
              <c:numCache>
                <c:formatCode>General</c:formatCode>
                <c:ptCount val="14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 formatCode="0.00E+00">
                  <c:v>30</c:v>
                </c:pt>
                <c:pt idx="7" formatCode="0.00E+00">
                  <c:v>35</c:v>
                </c:pt>
                <c:pt idx="8" formatCode="0.00E+00">
                  <c:v>40</c:v>
                </c:pt>
                <c:pt idx="9" formatCode="0.00E+00">
                  <c:v>45</c:v>
                </c:pt>
                <c:pt idx="10" formatCode="0.00E+00">
                  <c:v>50</c:v>
                </c:pt>
                <c:pt idx="11" formatCode="0.00E+00">
                  <c:v>55</c:v>
                </c:pt>
                <c:pt idx="12" formatCode="0.00E+00">
                  <c:v>60</c:v>
                </c:pt>
                <c:pt idx="13" formatCode="0.00E+00">
                  <c:v>65</c:v>
                </c:pt>
                <c:pt idx="14" formatCode="0.00E+00">
                  <c:v>70</c:v>
                </c:pt>
                <c:pt idx="15" formatCode="0.00E+00">
                  <c:v>75</c:v>
                </c:pt>
                <c:pt idx="16" formatCode="0.00E+00">
                  <c:v>80</c:v>
                </c:pt>
                <c:pt idx="17" formatCode="0.00E+00">
                  <c:v>85</c:v>
                </c:pt>
                <c:pt idx="18" formatCode="0.00E+00">
                  <c:v>90</c:v>
                </c:pt>
                <c:pt idx="19" formatCode="0.00E+00">
                  <c:v>95</c:v>
                </c:pt>
                <c:pt idx="20" formatCode="0.00E+00">
                  <c:v>100</c:v>
                </c:pt>
                <c:pt idx="21" formatCode="0.00E+00">
                  <c:v>105</c:v>
                </c:pt>
                <c:pt idx="22" formatCode="0.00E+00">
                  <c:v>110</c:v>
                </c:pt>
                <c:pt idx="23" formatCode="0.00E+00">
                  <c:v>115</c:v>
                </c:pt>
                <c:pt idx="24" formatCode="0.00E+00">
                  <c:v>120</c:v>
                </c:pt>
                <c:pt idx="25" formatCode="0.00E+00">
                  <c:v>125</c:v>
                </c:pt>
                <c:pt idx="26" formatCode="0.00E+00">
                  <c:v>130</c:v>
                </c:pt>
                <c:pt idx="27" formatCode="0.00E+00">
                  <c:v>135</c:v>
                </c:pt>
                <c:pt idx="28" formatCode="0.00E+00">
                  <c:v>140</c:v>
                </c:pt>
                <c:pt idx="29" formatCode="0.00E+00">
                  <c:v>145</c:v>
                </c:pt>
                <c:pt idx="30" formatCode="0.00E+00">
                  <c:v>150</c:v>
                </c:pt>
                <c:pt idx="31" formatCode="0.00E+00">
                  <c:v>155</c:v>
                </c:pt>
                <c:pt idx="32" formatCode="0.00E+00">
                  <c:v>160</c:v>
                </c:pt>
                <c:pt idx="33" formatCode="0.00E+00">
                  <c:v>165</c:v>
                </c:pt>
                <c:pt idx="34" formatCode="0.00E+00">
                  <c:v>170</c:v>
                </c:pt>
                <c:pt idx="35" formatCode="0.00E+00">
                  <c:v>175</c:v>
                </c:pt>
                <c:pt idx="36" formatCode="0.00E+00">
                  <c:v>180</c:v>
                </c:pt>
                <c:pt idx="37" formatCode="0.00E+00">
                  <c:v>185</c:v>
                </c:pt>
                <c:pt idx="38" formatCode="0.00E+00">
                  <c:v>190</c:v>
                </c:pt>
                <c:pt idx="39" formatCode="0.00E+00">
                  <c:v>195</c:v>
                </c:pt>
                <c:pt idx="40" formatCode="0.00E+00">
                  <c:v>200</c:v>
                </c:pt>
                <c:pt idx="41" formatCode="0.00E+00">
                  <c:v>205</c:v>
                </c:pt>
                <c:pt idx="42" formatCode="0.00E+00">
                  <c:v>210</c:v>
                </c:pt>
                <c:pt idx="43" formatCode="0.00E+00">
                  <c:v>215</c:v>
                </c:pt>
                <c:pt idx="44" formatCode="0.00E+00">
                  <c:v>220</c:v>
                </c:pt>
                <c:pt idx="45" formatCode="0.00E+00">
                  <c:v>225</c:v>
                </c:pt>
                <c:pt idx="46" formatCode="0.00E+00">
                  <c:v>230</c:v>
                </c:pt>
                <c:pt idx="47" formatCode="0.00E+00">
                  <c:v>235</c:v>
                </c:pt>
                <c:pt idx="48" formatCode="0.00E+00">
                  <c:v>240</c:v>
                </c:pt>
                <c:pt idx="49" formatCode="0.00E+00">
                  <c:v>245</c:v>
                </c:pt>
                <c:pt idx="50" formatCode="0.00E+00">
                  <c:v>250</c:v>
                </c:pt>
                <c:pt idx="51" formatCode="0.00E+00">
                  <c:v>255</c:v>
                </c:pt>
                <c:pt idx="52" formatCode="0.00E+00">
                  <c:v>260</c:v>
                </c:pt>
                <c:pt idx="53" formatCode="0.00E+00">
                  <c:v>265</c:v>
                </c:pt>
                <c:pt idx="54" formatCode="0.00E+00">
                  <c:v>270</c:v>
                </c:pt>
                <c:pt idx="55" formatCode="0.00E+00">
                  <c:v>275</c:v>
                </c:pt>
                <c:pt idx="56" formatCode="0.00E+00">
                  <c:v>280</c:v>
                </c:pt>
                <c:pt idx="57" formatCode="0.00E+00">
                  <c:v>285</c:v>
                </c:pt>
                <c:pt idx="58" formatCode="0.00E+00">
                  <c:v>290</c:v>
                </c:pt>
                <c:pt idx="59" formatCode="0.00E+00">
                  <c:v>295</c:v>
                </c:pt>
                <c:pt idx="60" formatCode="0.00E+00">
                  <c:v>300</c:v>
                </c:pt>
                <c:pt idx="61" formatCode="0.00E+00">
                  <c:v>305</c:v>
                </c:pt>
                <c:pt idx="62" formatCode="0.00E+00">
                  <c:v>310</c:v>
                </c:pt>
                <c:pt idx="63" formatCode="0.00E+00">
                  <c:v>315</c:v>
                </c:pt>
                <c:pt idx="64" formatCode="0.00E+00">
                  <c:v>320</c:v>
                </c:pt>
                <c:pt idx="65" formatCode="0.00E+00">
                  <c:v>325</c:v>
                </c:pt>
                <c:pt idx="66" formatCode="0.00E+00">
                  <c:v>330</c:v>
                </c:pt>
                <c:pt idx="67" formatCode="0.00E+00">
                  <c:v>335</c:v>
                </c:pt>
                <c:pt idx="68" formatCode="0.00E+00">
                  <c:v>340</c:v>
                </c:pt>
                <c:pt idx="69" formatCode="0.00E+00">
                  <c:v>345</c:v>
                </c:pt>
                <c:pt idx="70" formatCode="0.00E+00">
                  <c:v>350</c:v>
                </c:pt>
                <c:pt idx="71" formatCode="0.00E+00">
                  <c:v>355</c:v>
                </c:pt>
                <c:pt idx="72" formatCode="0.00E+00">
                  <c:v>360</c:v>
                </c:pt>
                <c:pt idx="73" formatCode="0.00E+00">
                  <c:v>365</c:v>
                </c:pt>
                <c:pt idx="74" formatCode="0.00E+00">
                  <c:v>370</c:v>
                </c:pt>
                <c:pt idx="75" formatCode="0.00E+00">
                  <c:v>375</c:v>
                </c:pt>
                <c:pt idx="76" formatCode="0.00E+00">
                  <c:v>380</c:v>
                </c:pt>
                <c:pt idx="77" formatCode="0.00E+00">
                  <c:v>385</c:v>
                </c:pt>
                <c:pt idx="78" formatCode="0.00E+00">
                  <c:v>390</c:v>
                </c:pt>
                <c:pt idx="79" formatCode="0.00E+00">
                  <c:v>395</c:v>
                </c:pt>
                <c:pt idx="80" formatCode="0.00E+00">
                  <c:v>400</c:v>
                </c:pt>
                <c:pt idx="81" formatCode="0.00E+00">
                  <c:v>405</c:v>
                </c:pt>
                <c:pt idx="82" formatCode="0.00E+00">
                  <c:v>410</c:v>
                </c:pt>
                <c:pt idx="83" formatCode="0.00E+00">
                  <c:v>415</c:v>
                </c:pt>
                <c:pt idx="84" formatCode="0.00E+00">
                  <c:v>420</c:v>
                </c:pt>
                <c:pt idx="85" formatCode="0.00E+00">
                  <c:v>425</c:v>
                </c:pt>
                <c:pt idx="86" formatCode="0.00E+00">
                  <c:v>430</c:v>
                </c:pt>
                <c:pt idx="87" formatCode="0.00E+00">
                  <c:v>435</c:v>
                </c:pt>
                <c:pt idx="88" formatCode="0.00E+00">
                  <c:v>440</c:v>
                </c:pt>
                <c:pt idx="89" formatCode="0.00E+00">
                  <c:v>445</c:v>
                </c:pt>
                <c:pt idx="90" formatCode="0.00E+00">
                  <c:v>450</c:v>
                </c:pt>
                <c:pt idx="91" formatCode="0.00E+00">
                  <c:v>455</c:v>
                </c:pt>
                <c:pt idx="92" formatCode="0.00E+00">
                  <c:v>460</c:v>
                </c:pt>
                <c:pt idx="93" formatCode="0.00E+00">
                  <c:v>465</c:v>
                </c:pt>
                <c:pt idx="94" formatCode="0.00E+00">
                  <c:v>470</c:v>
                </c:pt>
                <c:pt idx="95" formatCode="0.00E+00">
                  <c:v>475</c:v>
                </c:pt>
                <c:pt idx="96" formatCode="0.00E+00">
                  <c:v>480</c:v>
                </c:pt>
                <c:pt idx="97" formatCode="0.00E+00">
                  <c:v>485</c:v>
                </c:pt>
                <c:pt idx="98" formatCode="0.00E+00">
                  <c:v>490</c:v>
                </c:pt>
                <c:pt idx="99" formatCode="0.00E+00">
                  <c:v>495</c:v>
                </c:pt>
                <c:pt idx="100" formatCode="0.00E+00">
                  <c:v>500</c:v>
                </c:pt>
                <c:pt idx="101" formatCode="0.00E+00">
                  <c:v>505</c:v>
                </c:pt>
                <c:pt idx="102" formatCode="0.00E+00">
                  <c:v>510</c:v>
                </c:pt>
                <c:pt idx="103" formatCode="0.00E+00">
                  <c:v>515</c:v>
                </c:pt>
                <c:pt idx="104" formatCode="0.00E+00">
                  <c:v>520</c:v>
                </c:pt>
                <c:pt idx="105" formatCode="0.00E+00">
                  <c:v>525</c:v>
                </c:pt>
                <c:pt idx="106" formatCode="0.00E+00">
                  <c:v>530</c:v>
                </c:pt>
                <c:pt idx="107" formatCode="0.00E+00">
                  <c:v>535</c:v>
                </c:pt>
                <c:pt idx="108" formatCode="0.00E+00">
                  <c:v>540</c:v>
                </c:pt>
                <c:pt idx="109" formatCode="0.00E+00">
                  <c:v>545</c:v>
                </c:pt>
                <c:pt idx="110" formatCode="0.00E+00">
                  <c:v>550</c:v>
                </c:pt>
                <c:pt idx="111" formatCode="0.00E+00">
                  <c:v>555</c:v>
                </c:pt>
                <c:pt idx="112" formatCode="0.00E+00">
                  <c:v>560</c:v>
                </c:pt>
                <c:pt idx="113" formatCode="0.00E+00">
                  <c:v>565</c:v>
                </c:pt>
                <c:pt idx="114" formatCode="0.00E+00">
                  <c:v>570</c:v>
                </c:pt>
                <c:pt idx="115" formatCode="0.00E+00">
                  <c:v>575</c:v>
                </c:pt>
                <c:pt idx="116" formatCode="0.00E+00">
                  <c:v>580</c:v>
                </c:pt>
                <c:pt idx="117" formatCode="0.00E+00">
                  <c:v>585</c:v>
                </c:pt>
                <c:pt idx="118" formatCode="0.00E+00">
                  <c:v>590</c:v>
                </c:pt>
                <c:pt idx="119" formatCode="0.00E+00">
                  <c:v>595</c:v>
                </c:pt>
                <c:pt idx="120" formatCode="0.00E+00">
                  <c:v>600</c:v>
                </c:pt>
                <c:pt idx="121" formatCode="0.00E+00">
                  <c:v>605</c:v>
                </c:pt>
                <c:pt idx="122" formatCode="0.00E+00">
                  <c:v>610</c:v>
                </c:pt>
                <c:pt idx="123" formatCode="0.00E+00">
                  <c:v>615</c:v>
                </c:pt>
                <c:pt idx="124" formatCode="0.00E+00">
                  <c:v>620</c:v>
                </c:pt>
                <c:pt idx="125" formatCode="0.00E+00">
                  <c:v>625</c:v>
                </c:pt>
                <c:pt idx="126" formatCode="0.00E+00">
                  <c:v>630</c:v>
                </c:pt>
                <c:pt idx="127" formatCode="0.00E+00">
                  <c:v>635</c:v>
                </c:pt>
                <c:pt idx="128" formatCode="0.00E+00">
                  <c:v>640</c:v>
                </c:pt>
                <c:pt idx="129" formatCode="0.00E+00">
                  <c:v>645</c:v>
                </c:pt>
                <c:pt idx="130" formatCode="0.00E+00">
                  <c:v>650</c:v>
                </c:pt>
                <c:pt idx="131" formatCode="0.00E+00">
                  <c:v>655</c:v>
                </c:pt>
                <c:pt idx="132" formatCode="0.00E+00">
                  <c:v>660</c:v>
                </c:pt>
                <c:pt idx="133" formatCode="0.00E+00">
                  <c:v>665</c:v>
                </c:pt>
                <c:pt idx="134" formatCode="0.00E+00">
                  <c:v>670</c:v>
                </c:pt>
                <c:pt idx="135" formatCode="0.00E+00">
                  <c:v>675</c:v>
                </c:pt>
                <c:pt idx="136" formatCode="0.00E+00">
                  <c:v>680</c:v>
                </c:pt>
                <c:pt idx="137" formatCode="0.00E+00">
                  <c:v>685</c:v>
                </c:pt>
                <c:pt idx="138" formatCode="0.00E+00">
                  <c:v>690</c:v>
                </c:pt>
                <c:pt idx="139" formatCode="0.00E+00">
                  <c:v>695</c:v>
                </c:pt>
                <c:pt idx="140" formatCode="0.00E+00">
                  <c:v>700</c:v>
                </c:pt>
                <c:pt idx="141" formatCode="0.00E+00">
                  <c:v>705</c:v>
                </c:pt>
                <c:pt idx="142" formatCode="0.00E+00">
                  <c:v>710</c:v>
                </c:pt>
                <c:pt idx="143" formatCode="0.00E+00">
                  <c:v>715</c:v>
                </c:pt>
                <c:pt idx="144" formatCode="0.00E+00">
                  <c:v>720</c:v>
                </c:pt>
                <c:pt idx="145" formatCode="0.00E+00">
                  <c:v>725</c:v>
                </c:pt>
              </c:numCache>
            </c:numRef>
          </c:xVal>
          <c:yVal>
            <c:numRef>
              <c:f>'residual H'!$R$6:$R$151</c:f>
              <c:numCache>
                <c:formatCode>General</c:formatCode>
                <c:ptCount val="146"/>
                <c:pt idx="0">
                  <c:v>0.988014753357909</c:v>
                </c:pt>
                <c:pt idx="1">
                  <c:v>0.97537003250395937</c:v>
                </c:pt>
                <c:pt idx="2">
                  <c:v>0.96248548914233656</c:v>
                </c:pt>
                <c:pt idx="3">
                  <c:v>0.94953356635838226</c:v>
                </c:pt>
                <c:pt idx="4">
                  <c:v>0.93664555604661726</c:v>
                </c:pt>
                <c:pt idx="5">
                  <c:v>0.92417388122585908</c:v>
                </c:pt>
                <c:pt idx="6" formatCode="0.00E+00">
                  <c:v>0.91201091570473258</c:v>
                </c:pt>
                <c:pt idx="7" formatCode="0.00E+00">
                  <c:v>0.90010993102479708</c:v>
                </c:pt>
                <c:pt idx="8" formatCode="0.00E+00">
                  <c:v>0.88853438744735425</c:v>
                </c:pt>
                <c:pt idx="9" formatCode="0.00E+00">
                  <c:v>0.8772227842916176</c:v>
                </c:pt>
                <c:pt idx="10" formatCode="0.00E+00">
                  <c:v>0.86614271311060476</c:v>
                </c:pt>
                <c:pt idx="11" formatCode="0.00E+00">
                  <c:v>0.85540933694382637</c:v>
                </c:pt>
                <c:pt idx="12" formatCode="0.00E+00">
                  <c:v>0.8448289587941995</c:v>
                </c:pt>
                <c:pt idx="13" formatCode="0.00E+00">
                  <c:v>0.83463341211037301</c:v>
                </c:pt>
                <c:pt idx="14" formatCode="0.00E+00">
                  <c:v>0.82448052398699367</c:v>
                </c:pt>
                <c:pt idx="15" formatCode="0.00E+00">
                  <c:v>0.81464282685264233</c:v>
                </c:pt>
                <c:pt idx="16" formatCode="0.00E+00">
                  <c:v>0.80513418850788865</c:v>
                </c:pt>
                <c:pt idx="17" formatCode="0.00E+00">
                  <c:v>0.79585858950748556</c:v>
                </c:pt>
                <c:pt idx="18" formatCode="0.00E+00">
                  <c:v>0.78669951017925788</c:v>
                </c:pt>
                <c:pt idx="19" formatCode="0.00E+00">
                  <c:v>0.7775692216109078</c:v>
                </c:pt>
                <c:pt idx="20" formatCode="0.00E+00">
                  <c:v>0.76880160617483995</c:v>
                </c:pt>
                <c:pt idx="21" formatCode="0.00E+00">
                  <c:v>0.76019980139775356</c:v>
                </c:pt>
                <c:pt idx="22" formatCode="0.00E+00">
                  <c:v>0.75174903505730362</c:v>
                </c:pt>
                <c:pt idx="23" formatCode="0.00E+00">
                  <c:v>0.74325410278677928</c:v>
                </c:pt>
                <c:pt idx="24" formatCode="0.00E+00">
                  <c:v>0.73502341241188673</c:v>
                </c:pt>
                <c:pt idx="25" formatCode="0.00E+00">
                  <c:v>0.72695174953265407</c:v>
                </c:pt>
                <c:pt idx="26" formatCode="0.00E+00">
                  <c:v>0.71900369096284411</c:v>
                </c:pt>
                <c:pt idx="27" formatCode="0.00E+00">
                  <c:v>0.71114607457066059</c:v>
                </c:pt>
                <c:pt idx="28" formatCode="0.00E+00">
                  <c:v>0.7035231556294177</c:v>
                </c:pt>
                <c:pt idx="29" formatCode="0.00E+00">
                  <c:v>0.69600288855978076</c:v>
                </c:pt>
                <c:pt idx="30" formatCode="0.00E+00">
                  <c:v>0.68848819875776401</c:v>
                </c:pt>
                <c:pt idx="31" formatCode="0.00E+00">
                  <c:v>0.68116660300497989</c:v>
                </c:pt>
                <c:pt idx="32" formatCode="0.00E+00">
                  <c:v>0.67392082794443908</c:v>
                </c:pt>
                <c:pt idx="33" formatCode="0.00E+00">
                  <c:v>0.66686377556121212</c:v>
                </c:pt>
                <c:pt idx="34" formatCode="0.00E+00">
                  <c:v>0.66004202357677655</c:v>
                </c:pt>
                <c:pt idx="35" formatCode="0.00E+00">
                  <c:v>0.65315500248748726</c:v>
                </c:pt>
                <c:pt idx="36" formatCode="0.00E+00">
                  <c:v>0.646330989448611</c:v>
                </c:pt>
                <c:pt idx="37" formatCode="0.00E+00">
                  <c:v>0.63974770333918385</c:v>
                </c:pt>
                <c:pt idx="38" formatCode="0.00E+00">
                  <c:v>0.63319637346585123</c:v>
                </c:pt>
                <c:pt idx="39" formatCode="0.00E+00">
                  <c:v>0.62664760612088477</c:v>
                </c:pt>
                <c:pt idx="40" formatCode="0.00E+00">
                  <c:v>0.62021264518276487</c:v>
                </c:pt>
                <c:pt idx="41" formatCode="0.00E+00">
                  <c:v>0.61394289195577589</c:v>
                </c:pt>
                <c:pt idx="42" formatCode="0.00E+00">
                  <c:v>0.60765263850185824</c:v>
                </c:pt>
                <c:pt idx="43" formatCode="0.00E+00">
                  <c:v>0.60149503357512613</c:v>
                </c:pt>
                <c:pt idx="44" formatCode="0.00E+00">
                  <c:v>0.59548650750451482</c:v>
                </c:pt>
                <c:pt idx="45" formatCode="0.00E+00">
                  <c:v>0.589446929619585</c:v>
                </c:pt>
                <c:pt idx="46" formatCode="0.00E+00">
                  <c:v>0.58359290893575222</c:v>
                </c:pt>
                <c:pt idx="47" formatCode="0.00E+00">
                  <c:v>0.57791525049829096</c:v>
                </c:pt>
                <c:pt idx="48" formatCode="0.00E+00">
                  <c:v>0.57219613939608416</c:v>
                </c:pt>
                <c:pt idx="49" formatCode="0.00E+00">
                  <c:v>0.56640301644518654</c:v>
                </c:pt>
                <c:pt idx="50" formatCode="0.00E+00">
                  <c:v>0.56067787586447138</c:v>
                </c:pt>
                <c:pt idx="51" formatCode="0.00E+00">
                  <c:v>0.55528194481031634</c:v>
                </c:pt>
                <c:pt idx="52" formatCode="0.00E+00">
                  <c:v>0.55001760712460779</c:v>
                </c:pt>
                <c:pt idx="53" formatCode="0.00E+00">
                  <c:v>0.54469387907559119</c:v>
                </c:pt>
                <c:pt idx="54" formatCode="0.00E+00">
                  <c:v>0.53934618384950361</c:v>
                </c:pt>
                <c:pt idx="55" formatCode="0.00E+00">
                  <c:v>0.53411108913456096</c:v>
                </c:pt>
                <c:pt idx="56" formatCode="0.00E+00">
                  <c:v>0.52890418223164515</c:v>
                </c:pt>
                <c:pt idx="57" formatCode="0.00E+00">
                  <c:v>0.52365521971613305</c:v>
                </c:pt>
                <c:pt idx="58" formatCode="0.00E+00">
                  <c:v>0.51840520204188201</c:v>
                </c:pt>
                <c:pt idx="59" formatCode="0.00E+00">
                  <c:v>0.51330230364323659</c:v>
                </c:pt>
                <c:pt idx="60" formatCode="0.00E+00">
                  <c:v>0.5083995839310711</c:v>
                </c:pt>
                <c:pt idx="61" formatCode="0.00E+00">
                  <c:v>0.50370518270137166</c:v>
                </c:pt>
                <c:pt idx="62" formatCode="0.00E+00">
                  <c:v>0.49901560505447901</c:v>
                </c:pt>
                <c:pt idx="63" formatCode="0.00E+00">
                  <c:v>0.49432904214684059</c:v>
                </c:pt>
                <c:pt idx="64" formatCode="0.00E+00">
                  <c:v>0.49000304205400619</c:v>
                </c:pt>
                <c:pt idx="65" formatCode="0.00E+00">
                  <c:v>0.48567221837836499</c:v>
                </c:pt>
                <c:pt idx="66" formatCode="0.00E+00">
                  <c:v>0.48143590677834336</c:v>
                </c:pt>
                <c:pt idx="67" formatCode="0.00E+00">
                  <c:v>0.47726034217429419</c:v>
                </c:pt>
                <c:pt idx="68" formatCode="0.00E+00">
                  <c:v>0.47294534587973769</c:v>
                </c:pt>
                <c:pt idx="69" formatCode="0.00E+00">
                  <c:v>0.46890348496161294</c:v>
                </c:pt>
                <c:pt idx="70" formatCode="0.00E+00">
                  <c:v>0.46489312806869471</c:v>
                </c:pt>
                <c:pt idx="71" formatCode="0.00E+00">
                  <c:v>0.46093432321702349</c:v>
                </c:pt>
                <c:pt idx="72" formatCode="0.00E+00">
                  <c:v>0.45699451122265389</c:v>
                </c:pt>
                <c:pt idx="73" formatCode="0.00E+00">
                  <c:v>0.45315297972797164</c:v>
                </c:pt>
                <c:pt idx="74" formatCode="0.00E+00">
                  <c:v>0.4493485295261162</c:v>
                </c:pt>
                <c:pt idx="75" formatCode="0.00E+00">
                  <c:v>0.4455508624875828</c:v>
                </c:pt>
                <c:pt idx="76" formatCode="0.00E+00">
                  <c:v>0.44187770418024841</c:v>
                </c:pt>
                <c:pt idx="77" formatCode="0.00E+00">
                  <c:v>0.43827900993249308</c:v>
                </c:pt>
                <c:pt idx="78" formatCode="0.00E+00">
                  <c:v>0.43471513592312394</c:v>
                </c:pt>
                <c:pt idx="79" formatCode="0.00E+00">
                  <c:v>0.43121622954468308</c:v>
                </c:pt>
                <c:pt idx="80" formatCode="0.00E+00">
                  <c:v>0.42774174255420139</c:v>
                </c:pt>
                <c:pt idx="81" formatCode="0.00E+00">
                  <c:v>0.42432438487258706</c:v>
                </c:pt>
                <c:pt idx="82" formatCode="0.00E+00">
                  <c:v>0.42095435859726388</c:v>
                </c:pt>
                <c:pt idx="83" formatCode="0.00E+00">
                  <c:v>0.41764266752650975</c:v>
                </c:pt>
                <c:pt idx="84" formatCode="0.00E+00">
                  <c:v>0.41437664975545691</c:v>
                </c:pt>
                <c:pt idx="85" formatCode="0.00E+00">
                  <c:v>0.41111424967150922</c:v>
                </c:pt>
                <c:pt idx="86" formatCode="0.00E+00">
                  <c:v>0.40793339828438796</c:v>
                </c:pt>
                <c:pt idx="87" formatCode="0.00E+00">
                  <c:v>0.40479023113794438</c:v>
                </c:pt>
                <c:pt idx="88" formatCode="0.00E+00">
                  <c:v>0.40166937306198197</c:v>
                </c:pt>
                <c:pt idx="89" formatCode="0.00E+00">
                  <c:v>0.3986189091476055</c:v>
                </c:pt>
                <c:pt idx="90" formatCode="0.00E+00">
                  <c:v>0.39561155600456421</c:v>
                </c:pt>
                <c:pt idx="91" formatCode="0.00E+00">
                  <c:v>0.39264279152397696</c:v>
                </c:pt>
                <c:pt idx="92" formatCode="0.00E+00">
                  <c:v>0.38971095759925384</c:v>
                </c:pt>
                <c:pt idx="93" formatCode="0.00E+00">
                  <c:v>0.38680489969515419</c:v>
                </c:pt>
                <c:pt idx="94" formatCode="0.00E+00">
                  <c:v>0.38395416225636936</c:v>
                </c:pt>
                <c:pt idx="95" formatCode="0.00E+00">
                  <c:v>0.38114141053218764</c:v>
                </c:pt>
                <c:pt idx="96" formatCode="0.00E+00">
                  <c:v>0.378321875644684</c:v>
                </c:pt>
                <c:pt idx="97" formatCode="0.00E+00">
                  <c:v>0.37557243344484076</c:v>
                </c:pt>
                <c:pt idx="98" formatCode="0.00E+00">
                  <c:v>0.37285946958997357</c:v>
                </c:pt>
                <c:pt idx="99" formatCode="0.00E+00">
                  <c:v>0.37017725607549934</c:v>
                </c:pt>
                <c:pt idx="100" formatCode="0.00E+00">
                  <c:v>0.3675325760647401</c:v>
                </c:pt>
                <c:pt idx="101" formatCode="0.00E+00">
                  <c:v>0.36492512808377037</c:v>
                </c:pt>
                <c:pt idx="102" formatCode="0.00E+00">
                  <c:v>0.3623538569738512</c:v>
                </c:pt>
                <c:pt idx="103" formatCode="0.00E+00">
                  <c:v>0.35981529578484023</c:v>
                </c:pt>
                <c:pt idx="104" formatCode="0.00E+00">
                  <c:v>0.35730914304281208</c:v>
                </c:pt>
                <c:pt idx="105" formatCode="0.00E+00">
                  <c:v>0.35483705685435657</c:v>
                </c:pt>
                <c:pt idx="106" formatCode="0.00E+00">
                  <c:v>0.35238622457764324</c:v>
                </c:pt>
                <c:pt idx="107" formatCode="0.00E+00">
                  <c:v>0.34998061338974312</c:v>
                </c:pt>
                <c:pt idx="108" formatCode="0.00E+00">
                  <c:v>0.34761449528607324</c:v>
                </c:pt>
                <c:pt idx="109" formatCode="0.00E+00">
                  <c:v>0.34526480751133876</c:v>
                </c:pt>
                <c:pt idx="110" formatCode="0.00E+00">
                  <c:v>0.34294421197040753</c:v>
                </c:pt>
                <c:pt idx="111" formatCode="0.00E+00">
                  <c:v>0.34064788508047267</c:v>
                </c:pt>
                <c:pt idx="112" formatCode="0.00E+00">
                  <c:v>0.33836994809998849</c:v>
                </c:pt>
                <c:pt idx="113" formatCode="0.00E+00">
                  <c:v>0.33613587557565322</c:v>
                </c:pt>
                <c:pt idx="114" formatCode="0.00E+00">
                  <c:v>0.33391612306277541</c:v>
                </c:pt>
                <c:pt idx="115" formatCode="0.00E+00">
                  <c:v>0.33173676805590413</c:v>
                </c:pt>
                <c:pt idx="116" formatCode="0.00E+00">
                  <c:v>0.32957595369544623</c:v>
                </c:pt>
                <c:pt idx="117" formatCode="0.00E+00">
                  <c:v>0.3274338307183644</c:v>
                </c:pt>
                <c:pt idx="118" formatCode="0.00E+00">
                  <c:v>0.32532095071204853</c:v>
                </c:pt>
                <c:pt idx="119" formatCode="0.00E+00">
                  <c:v>0.3232407806266408</c:v>
                </c:pt>
                <c:pt idx="120" formatCode="0.00E+00">
                  <c:v>0.32115789727590432</c:v>
                </c:pt>
                <c:pt idx="121" formatCode="0.00E+00">
                  <c:v>0.31911164300710654</c:v>
                </c:pt>
                <c:pt idx="122" formatCode="0.00E+00">
                  <c:v>0.31708769780878998</c:v>
                </c:pt>
                <c:pt idx="123" formatCode="0.00E+00">
                  <c:v>0.31510188906203918</c:v>
                </c:pt>
                <c:pt idx="124" formatCode="0.00E+00">
                  <c:v>0.31312241126772222</c:v>
                </c:pt>
                <c:pt idx="125" formatCode="0.00E+00">
                  <c:v>0.31116735286136443</c:v>
                </c:pt>
                <c:pt idx="126" formatCode="0.00E+00">
                  <c:v>0.30924832058909446</c:v>
                </c:pt>
                <c:pt idx="127" formatCode="0.00E+00">
                  <c:v>0.30734451275005825</c:v>
                </c:pt>
                <c:pt idx="128" formatCode="0.00E+00">
                  <c:v>0.30546210955972702</c:v>
                </c:pt>
                <c:pt idx="129" formatCode="0.00E+00">
                  <c:v>0.30360819565534802</c:v>
                </c:pt>
                <c:pt idx="130" formatCode="0.00E+00">
                  <c:v>0.30178020850855536</c:v>
                </c:pt>
                <c:pt idx="131" formatCode="0.00E+00">
                  <c:v>0.29996895316462358</c:v>
                </c:pt>
                <c:pt idx="132" formatCode="0.00E+00">
                  <c:v>0.2981584515055053</c:v>
                </c:pt>
                <c:pt idx="133" formatCode="0.00E+00">
                  <c:v>0.29638699071972907</c:v>
                </c:pt>
                <c:pt idx="134" formatCode="0.00E+00">
                  <c:v>0.29463693458265777</c:v>
                </c:pt>
                <c:pt idx="135" formatCode="0.00E+00">
                  <c:v>0.29289788224386437</c:v>
                </c:pt>
                <c:pt idx="136" formatCode="0.00E+00">
                  <c:v>0.29116094022254901</c:v>
                </c:pt>
                <c:pt idx="137" formatCode="0.00E+00">
                  <c:v>0.28945293969807406</c:v>
                </c:pt>
                <c:pt idx="138" formatCode="0.00E+00">
                  <c:v>0.28775654591972782</c:v>
                </c:pt>
                <c:pt idx="139" formatCode="0.00E+00">
                  <c:v>0.28608698332074417</c:v>
                </c:pt>
                <c:pt idx="140" formatCode="0.00E+00">
                  <c:v>0.28442706788737393</c:v>
                </c:pt>
                <c:pt idx="141" formatCode="0.00E+00">
                  <c:v>0.28279534026603054</c:v>
                </c:pt>
                <c:pt idx="142" formatCode="0.00E+00">
                  <c:v>0.28118742908479549</c:v>
                </c:pt>
                <c:pt idx="143" formatCode="0.00E+00">
                  <c:v>0.27947626308410356</c:v>
                </c:pt>
                <c:pt idx="144" formatCode="0.00E+00">
                  <c:v>0.27947626308410356</c:v>
                </c:pt>
                <c:pt idx="145" formatCode="0.00E+00">
                  <c:v>0.27947626308410356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'residual H'!$S$5</c:f>
              <c:strCache>
                <c:ptCount val="1"/>
                <c:pt idx="0">
                  <c:v>L-Al, 10%</c:v>
                </c:pt>
              </c:strCache>
            </c:strRef>
          </c:tx>
          <c:spPr>
            <a:ln w="381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'residual H'!$O$6:$O$151</c:f>
              <c:numCache>
                <c:formatCode>General</c:formatCode>
                <c:ptCount val="14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 formatCode="0.00E+00">
                  <c:v>30</c:v>
                </c:pt>
                <c:pt idx="7" formatCode="0.00E+00">
                  <c:v>35</c:v>
                </c:pt>
                <c:pt idx="8" formatCode="0.00E+00">
                  <c:v>40</c:v>
                </c:pt>
                <c:pt idx="9" formatCode="0.00E+00">
                  <c:v>45</c:v>
                </c:pt>
                <c:pt idx="10" formatCode="0.00E+00">
                  <c:v>50</c:v>
                </c:pt>
                <c:pt idx="11" formatCode="0.00E+00">
                  <c:v>55</c:v>
                </c:pt>
                <c:pt idx="12" formatCode="0.00E+00">
                  <c:v>60</c:v>
                </c:pt>
                <c:pt idx="13" formatCode="0.00E+00">
                  <c:v>65</c:v>
                </c:pt>
                <c:pt idx="14" formatCode="0.00E+00">
                  <c:v>70</c:v>
                </c:pt>
                <c:pt idx="15" formatCode="0.00E+00">
                  <c:v>75</c:v>
                </c:pt>
                <c:pt idx="16" formatCode="0.00E+00">
                  <c:v>80</c:v>
                </c:pt>
                <c:pt idx="17" formatCode="0.00E+00">
                  <c:v>85</c:v>
                </c:pt>
                <c:pt idx="18" formatCode="0.00E+00">
                  <c:v>90</c:v>
                </c:pt>
                <c:pt idx="19" formatCode="0.00E+00">
                  <c:v>95</c:v>
                </c:pt>
                <c:pt idx="20" formatCode="0.00E+00">
                  <c:v>100</c:v>
                </c:pt>
                <c:pt idx="21" formatCode="0.00E+00">
                  <c:v>105</c:v>
                </c:pt>
                <c:pt idx="22" formatCode="0.00E+00">
                  <c:v>110</c:v>
                </c:pt>
                <c:pt idx="23" formatCode="0.00E+00">
                  <c:v>115</c:v>
                </c:pt>
                <c:pt idx="24" formatCode="0.00E+00">
                  <c:v>120</c:v>
                </c:pt>
                <c:pt idx="25" formatCode="0.00E+00">
                  <c:v>125</c:v>
                </c:pt>
                <c:pt idx="26" formatCode="0.00E+00">
                  <c:v>130</c:v>
                </c:pt>
                <c:pt idx="27" formatCode="0.00E+00">
                  <c:v>135</c:v>
                </c:pt>
                <c:pt idx="28" formatCode="0.00E+00">
                  <c:v>140</c:v>
                </c:pt>
                <c:pt idx="29" formatCode="0.00E+00">
                  <c:v>145</c:v>
                </c:pt>
                <c:pt idx="30" formatCode="0.00E+00">
                  <c:v>150</c:v>
                </c:pt>
                <c:pt idx="31" formatCode="0.00E+00">
                  <c:v>155</c:v>
                </c:pt>
                <c:pt idx="32" formatCode="0.00E+00">
                  <c:v>160</c:v>
                </c:pt>
                <c:pt idx="33" formatCode="0.00E+00">
                  <c:v>165</c:v>
                </c:pt>
                <c:pt idx="34" formatCode="0.00E+00">
                  <c:v>170</c:v>
                </c:pt>
                <c:pt idx="35" formatCode="0.00E+00">
                  <c:v>175</c:v>
                </c:pt>
                <c:pt idx="36" formatCode="0.00E+00">
                  <c:v>180</c:v>
                </c:pt>
                <c:pt idx="37" formatCode="0.00E+00">
                  <c:v>185</c:v>
                </c:pt>
                <c:pt idx="38" formatCode="0.00E+00">
                  <c:v>190</c:v>
                </c:pt>
                <c:pt idx="39" formatCode="0.00E+00">
                  <c:v>195</c:v>
                </c:pt>
                <c:pt idx="40" formatCode="0.00E+00">
                  <c:v>200</c:v>
                </c:pt>
                <c:pt idx="41" formatCode="0.00E+00">
                  <c:v>205</c:v>
                </c:pt>
                <c:pt idx="42" formatCode="0.00E+00">
                  <c:v>210</c:v>
                </c:pt>
                <c:pt idx="43" formatCode="0.00E+00">
                  <c:v>215</c:v>
                </c:pt>
                <c:pt idx="44" formatCode="0.00E+00">
                  <c:v>220</c:v>
                </c:pt>
                <c:pt idx="45" formatCode="0.00E+00">
                  <c:v>225</c:v>
                </c:pt>
                <c:pt idx="46" formatCode="0.00E+00">
                  <c:v>230</c:v>
                </c:pt>
                <c:pt idx="47" formatCode="0.00E+00">
                  <c:v>235</c:v>
                </c:pt>
                <c:pt idx="48" formatCode="0.00E+00">
                  <c:v>240</c:v>
                </c:pt>
                <c:pt idx="49" formatCode="0.00E+00">
                  <c:v>245</c:v>
                </c:pt>
                <c:pt idx="50" formatCode="0.00E+00">
                  <c:v>250</c:v>
                </c:pt>
                <c:pt idx="51" formatCode="0.00E+00">
                  <c:v>255</c:v>
                </c:pt>
                <c:pt idx="52" formatCode="0.00E+00">
                  <c:v>260</c:v>
                </c:pt>
                <c:pt idx="53" formatCode="0.00E+00">
                  <c:v>265</c:v>
                </c:pt>
                <c:pt idx="54" formatCode="0.00E+00">
                  <c:v>270</c:v>
                </c:pt>
                <c:pt idx="55" formatCode="0.00E+00">
                  <c:v>275</c:v>
                </c:pt>
                <c:pt idx="56" formatCode="0.00E+00">
                  <c:v>280</c:v>
                </c:pt>
                <c:pt idx="57" formatCode="0.00E+00">
                  <c:v>285</c:v>
                </c:pt>
                <c:pt idx="58" formatCode="0.00E+00">
                  <c:v>290</c:v>
                </c:pt>
                <c:pt idx="59" formatCode="0.00E+00">
                  <c:v>295</c:v>
                </c:pt>
                <c:pt idx="60" formatCode="0.00E+00">
                  <c:v>300</c:v>
                </c:pt>
                <c:pt idx="61" formatCode="0.00E+00">
                  <c:v>305</c:v>
                </c:pt>
                <c:pt idx="62" formatCode="0.00E+00">
                  <c:v>310</c:v>
                </c:pt>
                <c:pt idx="63" formatCode="0.00E+00">
                  <c:v>315</c:v>
                </c:pt>
                <c:pt idx="64" formatCode="0.00E+00">
                  <c:v>320</c:v>
                </c:pt>
                <c:pt idx="65" formatCode="0.00E+00">
                  <c:v>325</c:v>
                </c:pt>
                <c:pt idx="66" formatCode="0.00E+00">
                  <c:v>330</c:v>
                </c:pt>
                <c:pt idx="67" formatCode="0.00E+00">
                  <c:v>335</c:v>
                </c:pt>
                <c:pt idx="68" formatCode="0.00E+00">
                  <c:v>340</c:v>
                </c:pt>
                <c:pt idx="69" formatCode="0.00E+00">
                  <c:v>345</c:v>
                </c:pt>
                <c:pt idx="70" formatCode="0.00E+00">
                  <c:v>350</c:v>
                </c:pt>
                <c:pt idx="71" formatCode="0.00E+00">
                  <c:v>355</c:v>
                </c:pt>
                <c:pt idx="72" formatCode="0.00E+00">
                  <c:v>360</c:v>
                </c:pt>
                <c:pt idx="73" formatCode="0.00E+00">
                  <c:v>365</c:v>
                </c:pt>
                <c:pt idx="74" formatCode="0.00E+00">
                  <c:v>370</c:v>
                </c:pt>
                <c:pt idx="75" formatCode="0.00E+00">
                  <c:v>375</c:v>
                </c:pt>
                <c:pt idx="76" formatCode="0.00E+00">
                  <c:v>380</c:v>
                </c:pt>
                <c:pt idx="77" formatCode="0.00E+00">
                  <c:v>385</c:v>
                </c:pt>
                <c:pt idx="78" formatCode="0.00E+00">
                  <c:v>390</c:v>
                </c:pt>
                <c:pt idx="79" formatCode="0.00E+00">
                  <c:v>395</c:v>
                </c:pt>
                <c:pt idx="80" formatCode="0.00E+00">
                  <c:v>400</c:v>
                </c:pt>
                <c:pt idx="81" formatCode="0.00E+00">
                  <c:v>405</c:v>
                </c:pt>
                <c:pt idx="82" formatCode="0.00E+00">
                  <c:v>410</c:v>
                </c:pt>
                <c:pt idx="83" formatCode="0.00E+00">
                  <c:v>415</c:v>
                </c:pt>
                <c:pt idx="84" formatCode="0.00E+00">
                  <c:v>420</c:v>
                </c:pt>
                <c:pt idx="85" formatCode="0.00E+00">
                  <c:v>425</c:v>
                </c:pt>
                <c:pt idx="86" formatCode="0.00E+00">
                  <c:v>430</c:v>
                </c:pt>
                <c:pt idx="87" formatCode="0.00E+00">
                  <c:v>435</c:v>
                </c:pt>
                <c:pt idx="88" formatCode="0.00E+00">
                  <c:v>440</c:v>
                </c:pt>
                <c:pt idx="89" formatCode="0.00E+00">
                  <c:v>445</c:v>
                </c:pt>
                <c:pt idx="90" formatCode="0.00E+00">
                  <c:v>450</c:v>
                </c:pt>
                <c:pt idx="91" formatCode="0.00E+00">
                  <c:v>455</c:v>
                </c:pt>
                <c:pt idx="92" formatCode="0.00E+00">
                  <c:v>460</c:v>
                </c:pt>
                <c:pt idx="93" formatCode="0.00E+00">
                  <c:v>465</c:v>
                </c:pt>
                <c:pt idx="94" formatCode="0.00E+00">
                  <c:v>470</c:v>
                </c:pt>
                <c:pt idx="95" formatCode="0.00E+00">
                  <c:v>475</c:v>
                </c:pt>
                <c:pt idx="96" formatCode="0.00E+00">
                  <c:v>480</c:v>
                </c:pt>
                <c:pt idx="97" formatCode="0.00E+00">
                  <c:v>485</c:v>
                </c:pt>
                <c:pt idx="98" formatCode="0.00E+00">
                  <c:v>490</c:v>
                </c:pt>
                <c:pt idx="99" formatCode="0.00E+00">
                  <c:v>495</c:v>
                </c:pt>
                <c:pt idx="100" formatCode="0.00E+00">
                  <c:v>500</c:v>
                </c:pt>
                <c:pt idx="101" formatCode="0.00E+00">
                  <c:v>505</c:v>
                </c:pt>
                <c:pt idx="102" formatCode="0.00E+00">
                  <c:v>510</c:v>
                </c:pt>
                <c:pt idx="103" formatCode="0.00E+00">
                  <c:v>515</c:v>
                </c:pt>
                <c:pt idx="104" formatCode="0.00E+00">
                  <c:v>520</c:v>
                </c:pt>
                <c:pt idx="105" formatCode="0.00E+00">
                  <c:v>525</c:v>
                </c:pt>
                <c:pt idx="106" formatCode="0.00E+00">
                  <c:v>530</c:v>
                </c:pt>
                <c:pt idx="107" formatCode="0.00E+00">
                  <c:v>535</c:v>
                </c:pt>
                <c:pt idx="108" formatCode="0.00E+00">
                  <c:v>540</c:v>
                </c:pt>
                <c:pt idx="109" formatCode="0.00E+00">
                  <c:v>545</c:v>
                </c:pt>
                <c:pt idx="110" formatCode="0.00E+00">
                  <c:v>550</c:v>
                </c:pt>
                <c:pt idx="111" formatCode="0.00E+00">
                  <c:v>555</c:v>
                </c:pt>
                <c:pt idx="112" formatCode="0.00E+00">
                  <c:v>560</c:v>
                </c:pt>
                <c:pt idx="113" formatCode="0.00E+00">
                  <c:v>565</c:v>
                </c:pt>
                <c:pt idx="114" formatCode="0.00E+00">
                  <c:v>570</c:v>
                </c:pt>
                <c:pt idx="115" formatCode="0.00E+00">
                  <c:v>575</c:v>
                </c:pt>
                <c:pt idx="116" formatCode="0.00E+00">
                  <c:v>580</c:v>
                </c:pt>
                <c:pt idx="117" formatCode="0.00E+00">
                  <c:v>585</c:v>
                </c:pt>
                <c:pt idx="118" formatCode="0.00E+00">
                  <c:v>590</c:v>
                </c:pt>
                <c:pt idx="119" formatCode="0.00E+00">
                  <c:v>595</c:v>
                </c:pt>
                <c:pt idx="120" formatCode="0.00E+00">
                  <c:v>600</c:v>
                </c:pt>
                <c:pt idx="121" formatCode="0.00E+00">
                  <c:v>605</c:v>
                </c:pt>
                <c:pt idx="122" formatCode="0.00E+00">
                  <c:v>610</c:v>
                </c:pt>
                <c:pt idx="123" formatCode="0.00E+00">
                  <c:v>615</c:v>
                </c:pt>
                <c:pt idx="124" formatCode="0.00E+00">
                  <c:v>620</c:v>
                </c:pt>
                <c:pt idx="125" formatCode="0.00E+00">
                  <c:v>625</c:v>
                </c:pt>
                <c:pt idx="126" formatCode="0.00E+00">
                  <c:v>630</c:v>
                </c:pt>
                <c:pt idx="127" formatCode="0.00E+00">
                  <c:v>635</c:v>
                </c:pt>
                <c:pt idx="128" formatCode="0.00E+00">
                  <c:v>640</c:v>
                </c:pt>
                <c:pt idx="129" formatCode="0.00E+00">
                  <c:v>645</c:v>
                </c:pt>
                <c:pt idx="130" formatCode="0.00E+00">
                  <c:v>650</c:v>
                </c:pt>
                <c:pt idx="131" formatCode="0.00E+00">
                  <c:v>655</c:v>
                </c:pt>
                <c:pt idx="132" formatCode="0.00E+00">
                  <c:v>660</c:v>
                </c:pt>
                <c:pt idx="133" formatCode="0.00E+00">
                  <c:v>665</c:v>
                </c:pt>
                <c:pt idx="134" formatCode="0.00E+00">
                  <c:v>670</c:v>
                </c:pt>
                <c:pt idx="135" formatCode="0.00E+00">
                  <c:v>675</c:v>
                </c:pt>
                <c:pt idx="136" formatCode="0.00E+00">
                  <c:v>680</c:v>
                </c:pt>
                <c:pt idx="137" formatCode="0.00E+00">
                  <c:v>685</c:v>
                </c:pt>
                <c:pt idx="138" formatCode="0.00E+00">
                  <c:v>690</c:v>
                </c:pt>
                <c:pt idx="139" formatCode="0.00E+00">
                  <c:v>695</c:v>
                </c:pt>
                <c:pt idx="140" formatCode="0.00E+00">
                  <c:v>700</c:v>
                </c:pt>
                <c:pt idx="141" formatCode="0.00E+00">
                  <c:v>705</c:v>
                </c:pt>
                <c:pt idx="142" formatCode="0.00E+00">
                  <c:v>710</c:v>
                </c:pt>
                <c:pt idx="143" formatCode="0.00E+00">
                  <c:v>715</c:v>
                </c:pt>
                <c:pt idx="144" formatCode="0.00E+00">
                  <c:v>720</c:v>
                </c:pt>
                <c:pt idx="145" formatCode="0.00E+00">
                  <c:v>725</c:v>
                </c:pt>
              </c:numCache>
            </c:numRef>
          </c:xVal>
          <c:yVal>
            <c:numRef>
              <c:f>'residual H'!$S$6:$S$151</c:f>
              <c:numCache>
                <c:formatCode>General</c:formatCode>
                <c:ptCount val="146"/>
                <c:pt idx="0">
                  <c:v>0.97768110699198862</c:v>
                </c:pt>
                <c:pt idx="1">
                  <c:v>0.95380089269635115</c:v>
                </c:pt>
                <c:pt idx="2">
                  <c:v>0.92868485929728029</c:v>
                </c:pt>
                <c:pt idx="3">
                  <c:v>0.90324206694882669</c:v>
                </c:pt>
                <c:pt idx="4">
                  <c:v>0.87767946298559973</c:v>
                </c:pt>
                <c:pt idx="5">
                  <c:v>0.85235313087807996</c:v>
                </c:pt>
                <c:pt idx="6" formatCode="0.00E+00">
                  <c:v>0.82789187214296378</c:v>
                </c:pt>
                <c:pt idx="7" formatCode="0.00E+00">
                  <c:v>0.80401040108213639</c:v>
                </c:pt>
                <c:pt idx="8" formatCode="0.00E+00">
                  <c:v>0.78099086148073771</c:v>
                </c:pt>
                <c:pt idx="9" formatCode="0.00E+00">
                  <c:v>0.75874004325384781</c:v>
                </c:pt>
                <c:pt idx="10" formatCode="0.00E+00">
                  <c:v>0.7372087230981943</c:v>
                </c:pt>
                <c:pt idx="11" formatCode="0.00E+00">
                  <c:v>0.71642015116979085</c:v>
                </c:pt>
                <c:pt idx="12" formatCode="0.00E+00">
                  <c:v>0.69647235515345218</c:v>
                </c:pt>
                <c:pt idx="13" formatCode="0.00E+00">
                  <c:v>0.677261023538414</c:v>
                </c:pt>
                <c:pt idx="14" formatCode="0.00E+00">
                  <c:v>0.65827109205766898</c:v>
                </c:pt>
                <c:pt idx="15" formatCode="0.00E+00">
                  <c:v>0.64044597244712631</c:v>
                </c:pt>
                <c:pt idx="16" formatCode="0.00E+00">
                  <c:v>0.62313193734715633</c:v>
                </c:pt>
                <c:pt idx="17" formatCode="0.00E+00">
                  <c:v>0.60656819106557591</c:v>
                </c:pt>
                <c:pt idx="18" formatCode="0.00E+00">
                  <c:v>0.59044724505258173</c:v>
                </c:pt>
                <c:pt idx="19" formatCode="0.00E+00">
                  <c:v>0.5750721891798124</c:v>
                </c:pt>
                <c:pt idx="20" formatCode="0.00E+00">
                  <c:v>0.56018790011371189</c:v>
                </c:pt>
                <c:pt idx="21" formatCode="0.00E+00">
                  <c:v>0.5458507228269619</c:v>
                </c:pt>
                <c:pt idx="22" formatCode="0.00E+00">
                  <c:v>0.53200975832937025</c:v>
                </c:pt>
                <c:pt idx="23" formatCode="0.00E+00">
                  <c:v>0.51864678352568305</c:v>
                </c:pt>
                <c:pt idx="24" formatCode="0.00E+00">
                  <c:v>0.50573414958172158</c:v>
                </c:pt>
                <c:pt idx="25" formatCode="0.00E+00">
                  <c:v>0.49310701079673974</c:v>
                </c:pt>
                <c:pt idx="26" formatCode="0.00E+00">
                  <c:v>0.48072326553687483</c:v>
                </c:pt>
                <c:pt idx="27" formatCode="0.00E+00">
                  <c:v>0.46882086134475409</c:v>
                </c:pt>
                <c:pt idx="28" formatCode="0.00E+00">
                  <c:v>0.457520447678611</c:v>
                </c:pt>
                <c:pt idx="29" formatCode="0.00E+00">
                  <c:v>0.44656166468326453</c:v>
                </c:pt>
                <c:pt idx="30" formatCode="0.00E+00">
                  <c:v>0.43584334276092518</c:v>
                </c:pt>
                <c:pt idx="31" formatCode="0.00E+00">
                  <c:v>0.42553305060358393</c:v>
                </c:pt>
                <c:pt idx="32" formatCode="0.00E+00">
                  <c:v>0.41550343600532763</c:v>
                </c:pt>
                <c:pt idx="33" formatCode="0.00E+00">
                  <c:v>0.40567867413303027</c:v>
                </c:pt>
                <c:pt idx="34" formatCode="0.00E+00">
                  <c:v>0.39595256832814263</c:v>
                </c:pt>
                <c:pt idx="35" formatCode="0.00E+00">
                  <c:v>0.38662380978413868</c:v>
                </c:pt>
                <c:pt idx="36" formatCode="0.00E+00">
                  <c:v>0.37773010145671632</c:v>
                </c:pt>
                <c:pt idx="37" formatCode="0.00E+00">
                  <c:v>0.36906617169818667</c:v>
                </c:pt>
                <c:pt idx="38" formatCode="0.00E+00">
                  <c:v>0.36043743136497508</c:v>
                </c:pt>
                <c:pt idx="39" formatCode="0.00E+00">
                  <c:v>0.35226510625657398</c:v>
                </c:pt>
                <c:pt idx="40" formatCode="0.00E+00">
                  <c:v>0.3442879986743424</c:v>
                </c:pt>
                <c:pt idx="41" formatCode="0.00E+00">
                  <c:v>0.33653501421764881</c:v>
                </c:pt>
                <c:pt idx="42" formatCode="0.00E+00">
                  <c:v>0.32898792979123914</c:v>
                </c:pt>
                <c:pt idx="43" formatCode="0.00E+00">
                  <c:v>0.3215409676582941</c:v>
                </c:pt>
                <c:pt idx="44" formatCode="0.00E+00">
                  <c:v>0.31436421004118453</c:v>
                </c:pt>
                <c:pt idx="45" formatCode="0.00E+00">
                  <c:v>0.30735062243790123</c:v>
                </c:pt>
                <c:pt idx="46" formatCode="0.00E+00">
                  <c:v>0.30045642752766155</c:v>
                </c:pt>
                <c:pt idx="47" formatCode="0.00E+00">
                  <c:v>0.29377818676922524</c:v>
                </c:pt>
                <c:pt idx="48" formatCode="0.00E+00">
                  <c:v>0.28721054134750296</c:v>
                </c:pt>
                <c:pt idx="49" formatCode="0.00E+00">
                  <c:v>0.2808113024612317</c:v>
                </c:pt>
                <c:pt idx="50" formatCode="0.00E+00">
                  <c:v>0.27445940173044792</c:v>
                </c:pt>
                <c:pt idx="51" formatCode="0.00E+00">
                  <c:v>0.26814436611190201</c:v>
                </c:pt>
                <c:pt idx="52" formatCode="0.00E+00">
                  <c:v>0.26209869716573175</c:v>
                </c:pt>
                <c:pt idx="53" formatCode="0.00E+00">
                  <c:v>0.25569631636648565</c:v>
                </c:pt>
                <c:pt idx="54" formatCode="0.00E+00">
                  <c:v>0.25000924442117606</c:v>
                </c:pt>
                <c:pt idx="55" formatCode="0.00E+00">
                  <c:v>0.24445036252523963</c:v>
                </c:pt>
                <c:pt idx="56" formatCode="0.00E+00">
                  <c:v>0.23904250191296003</c:v>
                </c:pt>
                <c:pt idx="57" formatCode="0.00E+00">
                  <c:v>0.23356593813696416</c:v>
                </c:pt>
                <c:pt idx="58" formatCode="0.00E+00">
                  <c:v>0.2283687951548633</c:v>
                </c:pt>
                <c:pt idx="59" formatCode="0.00E+00">
                  <c:v>0.22328685564850623</c:v>
                </c:pt>
                <c:pt idx="60" formatCode="0.00E+00">
                  <c:v>0.21834274139131174</c:v>
                </c:pt>
                <c:pt idx="61" formatCode="0.00E+00">
                  <c:v>0.21350042511450179</c:v>
                </c:pt>
                <c:pt idx="62" formatCode="0.00E+00">
                  <c:v>0.20857222988304649</c:v>
                </c:pt>
                <c:pt idx="63" formatCode="0.00E+00">
                  <c:v>0.20374708939716568</c:v>
                </c:pt>
                <c:pt idx="64" formatCode="0.00E+00">
                  <c:v>0.19893074626761437</c:v>
                </c:pt>
                <c:pt idx="65" formatCode="0.00E+00">
                  <c:v>0.19445352027847981</c:v>
                </c:pt>
                <c:pt idx="66" formatCode="0.00E+00">
                  <c:v>0.19009107884335907</c:v>
                </c:pt>
                <c:pt idx="67" formatCode="0.00E+00">
                  <c:v>0.18582875970170304</c:v>
                </c:pt>
                <c:pt idx="68" formatCode="0.00E+00">
                  <c:v>0.18189299004856446</c:v>
                </c:pt>
                <c:pt idx="69" formatCode="0.00E+00">
                  <c:v>0.17802927493298201</c:v>
                </c:pt>
                <c:pt idx="70" formatCode="0.00E+00">
                  <c:v>0.17423531028544079</c:v>
                </c:pt>
                <c:pt idx="71" formatCode="0.00E+00">
                  <c:v>0.17024927002470489</c:v>
                </c:pt>
                <c:pt idx="72" formatCode="0.00E+00">
                  <c:v>0.16635790607494388</c:v>
                </c:pt>
                <c:pt idx="73" formatCode="0.00E+00">
                  <c:v>0.16241920396969545</c:v>
                </c:pt>
                <c:pt idx="74" formatCode="0.00E+00">
                  <c:v>0.15870860474641976</c:v>
                </c:pt>
                <c:pt idx="75" formatCode="0.00E+00">
                  <c:v>0.1550533031915011</c:v>
                </c:pt>
                <c:pt idx="76" formatCode="0.00E+00">
                  <c:v>0.15148827926939254</c:v>
                </c:pt>
                <c:pt idx="77" formatCode="0.00E+00">
                  <c:v>0.14794126898167306</c:v>
                </c:pt>
                <c:pt idx="78" formatCode="0.00E+00">
                  <c:v>0.14446128617075002</c:v>
                </c:pt>
                <c:pt idx="79" formatCode="0.00E+00">
                  <c:v>0.14128208916195079</c:v>
                </c:pt>
                <c:pt idx="80" formatCode="0.00E+00">
                  <c:v>0.13813577750895473</c:v>
                </c:pt>
                <c:pt idx="81" formatCode="0.00E+00">
                  <c:v>0.13501648630754232</c:v>
                </c:pt>
                <c:pt idx="82" formatCode="0.00E+00">
                  <c:v>0.13200255392121921</c:v>
                </c:pt>
                <c:pt idx="83" formatCode="0.00E+00">
                  <c:v>0.12902737179491897</c:v>
                </c:pt>
                <c:pt idx="84" formatCode="0.00E+00">
                  <c:v>0.12600003391323658</c:v>
                </c:pt>
                <c:pt idx="85" formatCode="0.00E+00">
                  <c:v>0.12303511536932085</c:v>
                </c:pt>
                <c:pt idx="86" formatCode="0.00E+00">
                  <c:v>0.12004925073890621</c:v>
                </c:pt>
                <c:pt idx="87" formatCode="0.00E+00">
                  <c:v>0.11730887424225839</c:v>
                </c:pt>
                <c:pt idx="88" formatCode="0.00E+00">
                  <c:v>0.11459677496238402</c:v>
                </c:pt>
                <c:pt idx="89" formatCode="0.00E+00">
                  <c:v>0.11192824354242734</c:v>
                </c:pt>
                <c:pt idx="90" formatCode="0.00E+00">
                  <c:v>0.10931542871255767</c:v>
                </c:pt>
                <c:pt idx="91" formatCode="0.00E+00">
                  <c:v>0.10674974257731044</c:v>
                </c:pt>
                <c:pt idx="92" formatCode="0.00E+00">
                  <c:v>0.10420730659807698</c:v>
                </c:pt>
                <c:pt idx="93" formatCode="0.00E+00">
                  <c:v>0.10171765475682068</c:v>
                </c:pt>
                <c:pt idx="94" formatCode="0.00E+00">
                  <c:v>9.9255023367147921E-2</c:v>
                </c:pt>
                <c:pt idx="95" formatCode="0.00E+00">
                  <c:v>9.6837844985177765E-2</c:v>
                </c:pt>
                <c:pt idx="96" formatCode="0.00E+00">
                  <c:v>9.4464025002260296E-2</c:v>
                </c:pt>
                <c:pt idx="97" formatCode="0.00E+00">
                  <c:v>9.2335274231379633E-2</c:v>
                </c:pt>
                <c:pt idx="98" formatCode="0.00E+00">
                  <c:v>9.0020103290658918E-2</c:v>
                </c:pt>
                <c:pt idx="99" formatCode="0.00E+00">
                  <c:v>8.7754784035805611E-2</c:v>
                </c:pt>
                <c:pt idx="100" formatCode="0.00E+00">
                  <c:v>8.5525910971460339E-2</c:v>
                </c:pt>
                <c:pt idx="101" formatCode="0.00E+00">
                  <c:v>8.3053644381998096E-2</c:v>
                </c:pt>
                <c:pt idx="102" formatCode="0.00E+00">
                  <c:v>8.0903947524618505E-2</c:v>
                </c:pt>
                <c:pt idx="103" formatCode="0.00E+00">
                  <c:v>7.8467079821339353E-2</c:v>
                </c:pt>
                <c:pt idx="104" formatCode="0.00E+00">
                  <c:v>7.6153584567538582E-2</c:v>
                </c:pt>
                <c:pt idx="105" formatCode="0.00E+00">
                  <c:v>7.3939792685472516E-2</c:v>
                </c:pt>
                <c:pt idx="106" formatCode="0.00E+00">
                  <c:v>7.1704216873447607E-2</c:v>
                </c:pt>
                <c:pt idx="107" formatCode="0.00E+00">
                  <c:v>6.9472620817857475E-2</c:v>
                </c:pt>
                <c:pt idx="108" formatCode="0.00E+00">
                  <c:v>6.728899130034971E-2</c:v>
                </c:pt>
                <c:pt idx="109" formatCode="0.00E+00">
                  <c:v>6.516380136417381E-2</c:v>
                </c:pt>
                <c:pt idx="110" formatCode="0.00E+00">
                  <c:v>6.3119672782748645E-2</c:v>
                </c:pt>
                <c:pt idx="111" formatCode="0.00E+00">
                  <c:v>6.102464521113115E-2</c:v>
                </c:pt>
                <c:pt idx="112" formatCode="0.00E+00">
                  <c:v>5.8987219377385616E-2</c:v>
                </c:pt>
                <c:pt idx="113" formatCode="0.00E+00">
                  <c:v>5.6957124673914623E-2</c:v>
                </c:pt>
                <c:pt idx="114" formatCode="0.00E+00">
                  <c:v>5.4948185517807557E-2</c:v>
                </c:pt>
                <c:pt idx="115" formatCode="0.00E+00">
                  <c:v>5.2993496725732579E-2</c:v>
                </c:pt>
                <c:pt idx="116" formatCode="0.00E+00">
                  <c:v>5.101555777764373E-2</c:v>
                </c:pt>
                <c:pt idx="117" formatCode="0.00E+00">
                  <c:v>4.9177119765637482E-2</c:v>
                </c:pt>
                <c:pt idx="118" formatCode="0.00E+00">
                  <c:v>4.7289458450358847E-2</c:v>
                </c:pt>
                <c:pt idx="119" formatCode="0.00E+00">
                  <c:v>4.5507365411034527E-2</c:v>
                </c:pt>
                <c:pt idx="120" formatCode="0.00E+00">
                  <c:v>4.3805076961271013E-2</c:v>
                </c:pt>
                <c:pt idx="121" formatCode="0.00E+00">
                  <c:v>4.2095666842097743E-2</c:v>
                </c:pt>
                <c:pt idx="122" formatCode="0.00E+00">
                  <c:v>4.0400500061743769E-2</c:v>
                </c:pt>
                <c:pt idx="123" formatCode="0.00E+00">
                  <c:v>3.8759374184556876E-2</c:v>
                </c:pt>
                <c:pt idx="124" formatCode="0.00E+00">
                  <c:v>3.7134795715704112E-2</c:v>
                </c:pt>
                <c:pt idx="125" formatCode="0.00E+00">
                  <c:v>3.5525088968265651E-2</c:v>
                </c:pt>
                <c:pt idx="126" formatCode="0.00E+00">
                  <c:v>3.3932976933486139E-2</c:v>
                </c:pt>
                <c:pt idx="127" formatCode="0.00E+00">
                  <c:v>3.2373121871914871E-2</c:v>
                </c:pt>
                <c:pt idx="128" formatCode="0.00E+00">
                  <c:v>3.0799861314984335E-2</c:v>
                </c:pt>
                <c:pt idx="129" formatCode="0.00E+00">
                  <c:v>2.925278336617753E-2</c:v>
                </c:pt>
                <c:pt idx="130" formatCode="0.00E+00">
                  <c:v>2.7775246424546918E-2</c:v>
                </c:pt>
                <c:pt idx="131" formatCode="0.00E+00">
                  <c:v>2.629582433513147E-2</c:v>
                </c:pt>
                <c:pt idx="132" formatCode="0.00E+00">
                  <c:v>2.4844260540759371E-2</c:v>
                </c:pt>
                <c:pt idx="133" formatCode="0.00E+00">
                  <c:v>2.3318128678451386E-2</c:v>
                </c:pt>
                <c:pt idx="134" formatCode="0.00E+00">
                  <c:v>2.1816922659077101E-2</c:v>
                </c:pt>
                <c:pt idx="135" formatCode="0.00E+00">
                  <c:v>2.0337291108796646E-2</c:v>
                </c:pt>
                <c:pt idx="136" formatCode="0.00E+00">
                  <c:v>1.8910024774763237E-2</c:v>
                </c:pt>
                <c:pt idx="137" formatCode="0.00E+00">
                  <c:v>1.7510407274908383E-2</c:v>
                </c:pt>
                <c:pt idx="138" formatCode="0.00E+00">
                  <c:v>1.6125870957332835E-2</c:v>
                </c:pt>
                <c:pt idx="139" formatCode="0.00E+00">
                  <c:v>1.4748875230896838E-2</c:v>
                </c:pt>
                <c:pt idx="140" formatCode="0.00E+00">
                  <c:v>1.3388217451929968E-2</c:v>
                </c:pt>
                <c:pt idx="141" formatCode="0.00E+00">
                  <c:v>1.2044735463892037E-2</c:v>
                </c:pt>
                <c:pt idx="142" formatCode="0.00E+00">
                  <c:v>1.0720523875433092E-2</c:v>
                </c:pt>
                <c:pt idx="143" formatCode="0.00E+00">
                  <c:v>9.3730621309604852E-3</c:v>
                </c:pt>
                <c:pt idx="144" formatCode="0.00E+00">
                  <c:v>9.3730621309604852E-3</c:v>
                </c:pt>
                <c:pt idx="145" formatCode="0.00E+00">
                  <c:v>9.3730621309604852E-3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'residual H'!$C$4</c:f>
              <c:strCache>
                <c:ptCount val="1"/>
                <c:pt idx="0">
                  <c:v>2.5</c:v>
                </c:pt>
              </c:strCache>
            </c:strRef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'residual H'!$B$6:$B$106</c:f>
              <c:numCache>
                <c:formatCode>General</c:formatCode>
                <c:ptCount val="10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83.333333333333329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166.66666666666666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216.66666666666666</c:v>
                </c:pt>
                <c:pt idx="14">
                  <c:v>233.33333333333334</c:v>
                </c:pt>
                <c:pt idx="15">
                  <c:v>250</c:v>
                </c:pt>
                <c:pt idx="16">
                  <c:v>266.66666666666669</c:v>
                </c:pt>
                <c:pt idx="17">
                  <c:v>283.33333333333331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333.33333333333331</c:v>
                </c:pt>
                <c:pt idx="21">
                  <c:v>350</c:v>
                </c:pt>
                <c:pt idx="22">
                  <c:v>366.66666666666669</c:v>
                </c:pt>
                <c:pt idx="23">
                  <c:v>383.33333333333331</c:v>
                </c:pt>
                <c:pt idx="24">
                  <c:v>400</c:v>
                </c:pt>
                <c:pt idx="25">
                  <c:v>416.66666666666669</c:v>
                </c:pt>
                <c:pt idx="26">
                  <c:v>433.33333333333331</c:v>
                </c:pt>
                <c:pt idx="27">
                  <c:v>450</c:v>
                </c:pt>
                <c:pt idx="28">
                  <c:v>466.66666666666669</c:v>
                </c:pt>
                <c:pt idx="29">
                  <c:v>483.33333333333331</c:v>
                </c:pt>
                <c:pt idx="30">
                  <c:v>500</c:v>
                </c:pt>
                <c:pt idx="31">
                  <c:v>516.66666666666663</c:v>
                </c:pt>
                <c:pt idx="32">
                  <c:v>533.33333333333337</c:v>
                </c:pt>
                <c:pt idx="33">
                  <c:v>550</c:v>
                </c:pt>
                <c:pt idx="34">
                  <c:v>566.66666666666663</c:v>
                </c:pt>
                <c:pt idx="35">
                  <c:v>583.33333333333337</c:v>
                </c:pt>
                <c:pt idx="36">
                  <c:v>600</c:v>
                </c:pt>
                <c:pt idx="37">
                  <c:v>616.66666666666663</c:v>
                </c:pt>
                <c:pt idx="38">
                  <c:v>633.33333333333337</c:v>
                </c:pt>
                <c:pt idx="39">
                  <c:v>650</c:v>
                </c:pt>
                <c:pt idx="40">
                  <c:v>666.66666666666663</c:v>
                </c:pt>
                <c:pt idx="41">
                  <c:v>683.33333333333337</c:v>
                </c:pt>
                <c:pt idx="42">
                  <c:v>700</c:v>
                </c:pt>
                <c:pt idx="43">
                  <c:v>716.66666666666663</c:v>
                </c:pt>
                <c:pt idx="44">
                  <c:v>733.33333333333337</c:v>
                </c:pt>
                <c:pt idx="45">
                  <c:v>750</c:v>
                </c:pt>
                <c:pt idx="46">
                  <c:v>766.66666666666663</c:v>
                </c:pt>
                <c:pt idx="47">
                  <c:v>783.33333333333337</c:v>
                </c:pt>
                <c:pt idx="48">
                  <c:v>800</c:v>
                </c:pt>
                <c:pt idx="49">
                  <c:v>816.66666666666663</c:v>
                </c:pt>
                <c:pt idx="50">
                  <c:v>833.33333333333337</c:v>
                </c:pt>
                <c:pt idx="51">
                  <c:v>850</c:v>
                </c:pt>
                <c:pt idx="52">
                  <c:v>866.66666666666663</c:v>
                </c:pt>
                <c:pt idx="53">
                  <c:v>883.33333333333337</c:v>
                </c:pt>
                <c:pt idx="54">
                  <c:v>900</c:v>
                </c:pt>
                <c:pt idx="55">
                  <c:v>916.66666666666663</c:v>
                </c:pt>
                <c:pt idx="56">
                  <c:v>933.33333333333337</c:v>
                </c:pt>
                <c:pt idx="57">
                  <c:v>950</c:v>
                </c:pt>
                <c:pt idx="58">
                  <c:v>966.66666666666663</c:v>
                </c:pt>
                <c:pt idx="59">
                  <c:v>983.33333333333337</c:v>
                </c:pt>
                <c:pt idx="60">
                  <c:v>1000</c:v>
                </c:pt>
                <c:pt idx="61">
                  <c:v>1016.6666666666666</c:v>
                </c:pt>
                <c:pt idx="62">
                  <c:v>1033.3333333333333</c:v>
                </c:pt>
                <c:pt idx="63">
                  <c:v>1050</c:v>
                </c:pt>
                <c:pt idx="64">
                  <c:v>1066.6666666666667</c:v>
                </c:pt>
                <c:pt idx="65">
                  <c:v>1083.3333333333333</c:v>
                </c:pt>
                <c:pt idx="66">
                  <c:v>1100</c:v>
                </c:pt>
                <c:pt idx="67">
                  <c:v>1116.6666666666667</c:v>
                </c:pt>
                <c:pt idx="68">
                  <c:v>1133.3333333333333</c:v>
                </c:pt>
                <c:pt idx="69">
                  <c:v>1150</c:v>
                </c:pt>
                <c:pt idx="70">
                  <c:v>1166.6666666666667</c:v>
                </c:pt>
                <c:pt idx="71">
                  <c:v>1183.3333333333333</c:v>
                </c:pt>
                <c:pt idx="72">
                  <c:v>1200</c:v>
                </c:pt>
                <c:pt idx="73">
                  <c:v>1216.6666666666667</c:v>
                </c:pt>
                <c:pt idx="74">
                  <c:v>1233.3333333333333</c:v>
                </c:pt>
                <c:pt idx="75">
                  <c:v>1250</c:v>
                </c:pt>
                <c:pt idx="76">
                  <c:v>1266.6666666666667</c:v>
                </c:pt>
                <c:pt idx="77">
                  <c:v>1283.3333333333333</c:v>
                </c:pt>
                <c:pt idx="78">
                  <c:v>1300</c:v>
                </c:pt>
                <c:pt idx="79">
                  <c:v>1316.6666666666667</c:v>
                </c:pt>
                <c:pt idx="80">
                  <c:v>1333.3333333333333</c:v>
                </c:pt>
                <c:pt idx="81">
                  <c:v>1350</c:v>
                </c:pt>
                <c:pt idx="82">
                  <c:v>1366.6666666666667</c:v>
                </c:pt>
                <c:pt idx="83">
                  <c:v>1383.3333333333333</c:v>
                </c:pt>
                <c:pt idx="84">
                  <c:v>1400</c:v>
                </c:pt>
                <c:pt idx="85">
                  <c:v>1416.6666666666667</c:v>
                </c:pt>
                <c:pt idx="86">
                  <c:v>1433.3333333333333</c:v>
                </c:pt>
                <c:pt idx="87">
                  <c:v>1450</c:v>
                </c:pt>
                <c:pt idx="88">
                  <c:v>1466.6666666666667</c:v>
                </c:pt>
                <c:pt idx="89">
                  <c:v>1483.3333333333333</c:v>
                </c:pt>
                <c:pt idx="90">
                  <c:v>1500</c:v>
                </c:pt>
                <c:pt idx="91">
                  <c:v>1516.6666666666667</c:v>
                </c:pt>
                <c:pt idx="92">
                  <c:v>1533.3333333333333</c:v>
                </c:pt>
                <c:pt idx="93">
                  <c:v>1550</c:v>
                </c:pt>
                <c:pt idx="94">
                  <c:v>1566.6666666666667</c:v>
                </c:pt>
                <c:pt idx="95">
                  <c:v>1583.3333333333333</c:v>
                </c:pt>
                <c:pt idx="96">
                  <c:v>1600</c:v>
                </c:pt>
                <c:pt idx="97">
                  <c:v>1616.6666666666667</c:v>
                </c:pt>
                <c:pt idx="98">
                  <c:v>1633.3333333333333</c:v>
                </c:pt>
                <c:pt idx="99">
                  <c:v>1650</c:v>
                </c:pt>
                <c:pt idx="100">
                  <c:v>1666.6666666666667</c:v>
                </c:pt>
              </c:numCache>
            </c:numRef>
          </c:xVal>
          <c:yVal>
            <c:numRef>
              <c:f>'residual H'!$D$6:$D$106</c:f>
              <c:numCache>
                <c:formatCode>General</c:formatCode>
                <c:ptCount val="101"/>
                <c:pt idx="0">
                  <c:v>1</c:v>
                </c:pt>
                <c:pt idx="1">
                  <c:v>0.94731629611904367</c:v>
                </c:pt>
                <c:pt idx="2">
                  <c:v>0.90689066830449405</c:v>
                </c:pt>
                <c:pt idx="3">
                  <c:v>0.87281028757468082</c:v>
                </c:pt>
                <c:pt idx="4">
                  <c:v>0.84278486943083841</c:v>
                </c:pt>
                <c:pt idx="5">
                  <c:v>0.81563981744673542</c:v>
                </c:pt>
                <c:pt idx="6">
                  <c:v>0.79067737741520061</c:v>
                </c:pt>
                <c:pt idx="7">
                  <c:v>0.76744297623036151</c:v>
                </c:pt>
                <c:pt idx="8">
                  <c:v>0.74562103113473954</c:v>
                </c:pt>
                <c:pt idx="9">
                  <c:v>0.72498212995244282</c:v>
                </c:pt>
                <c:pt idx="10">
                  <c:v>0.70535369999379438</c:v>
                </c:pt>
                <c:pt idx="11">
                  <c:v>0.68660253967052276</c:v>
                </c:pt>
                <c:pt idx="12">
                  <c:v>0.66862379728073085</c:v>
                </c:pt>
                <c:pt idx="13">
                  <c:v>0.65133366373726309</c:v>
                </c:pt>
                <c:pt idx="14">
                  <c:v>0.63466431543405022</c:v>
                </c:pt>
                <c:pt idx="15">
                  <c:v>0.61856028546481601</c:v>
                </c:pt>
                <c:pt idx="16">
                  <c:v>0.6029757821870726</c:v>
                </c:pt>
                <c:pt idx="17">
                  <c:v>0.5878726619283472</c:v>
                </c:pt>
                <c:pt idx="18">
                  <c:v>0.57321886961289981</c:v>
                </c:pt>
                <c:pt idx="19">
                  <c:v>0.55898722407698631</c:v>
                </c:pt>
                <c:pt idx="20">
                  <c:v>0.54515446326604788</c:v>
                </c:pt>
                <c:pt idx="21">
                  <c:v>0.5317004888599377</c:v>
                </c:pt>
                <c:pt idx="22">
                  <c:v>0.51860776593049251</c:v>
                </c:pt>
                <c:pt idx="23">
                  <c:v>0.5058608442429311</c:v>
                </c:pt>
                <c:pt idx="24">
                  <c:v>0.49344597562953396</c:v>
                </c:pt>
                <c:pt idx="25">
                  <c:v>0.4813508075861978</c:v>
                </c:pt>
                <c:pt idx="26">
                  <c:v>0.46956413753481091</c:v>
                </c:pt>
                <c:pt idx="27">
                  <c:v>0.45807571547544429</c:v>
                </c:pt>
                <c:pt idx="28">
                  <c:v>0.44687608529548645</c:v>
                </c:pt>
                <c:pt idx="29">
                  <c:v>0.43595645699401187</c:v>
                </c:pt>
                <c:pt idx="30">
                  <c:v>0.42530860364970574</c:v>
                </c:pt>
                <c:pt idx="31">
                  <c:v>0.41492477820479023</c:v>
                </c:pt>
                <c:pt idx="32">
                  <c:v>0.40479764612662472</c:v>
                </c:pt>
                <c:pt idx="33">
                  <c:v>0.39492023079701016</c:v>
                </c:pt>
                <c:pt idx="34">
                  <c:v>0.38528586910854112</c:v>
                </c:pt>
                <c:pt idx="35">
                  <c:v>0.37588817525022145</c:v>
                </c:pt>
                <c:pt idx="36">
                  <c:v>0.36672101106667149</c:v>
                </c:pt>
                <c:pt idx="37">
                  <c:v>0.35777846169700567</c:v>
                </c:pt>
                <c:pt idx="38">
                  <c:v>0.34905481545696126</c:v>
                </c:pt>
                <c:pt idx="39">
                  <c:v>0.34054454713396443</c:v>
                </c:pt>
                <c:pt idx="40">
                  <c:v>0.33224230402989724</c:v>
                </c:pt>
                <c:pt idx="41">
                  <c:v>0.32414289421845971</c:v>
                </c:pt>
                <c:pt idx="42">
                  <c:v>0.31624127658986251</c:v>
                </c:pt>
                <c:pt idx="43">
                  <c:v>0.30853255234035659</c:v>
                </c:pt>
                <c:pt idx="44">
                  <c:v>0.30101195763195981</c:v>
                </c:pt>
                <c:pt idx="45">
                  <c:v>0.29367485720215081</c:v>
                </c:pt>
                <c:pt idx="46">
                  <c:v>0.28651673874680739</c:v>
                </c:pt>
                <c:pt idx="47">
                  <c:v>0.27953320793459352</c:v>
                </c:pt>
                <c:pt idx="48">
                  <c:v>0.27271998393890851</c:v>
                </c:pt>
                <c:pt idx="49">
                  <c:v>0.26607289539592049</c:v>
                </c:pt>
                <c:pt idx="50">
                  <c:v>0.25958787671513961</c:v>
                </c:pt>
                <c:pt idx="51">
                  <c:v>0.2532609646833377</c:v>
                </c:pt>
                <c:pt idx="52">
                  <c:v>0.24708829531417623</c:v>
                </c:pt>
                <c:pt idx="53">
                  <c:v>0.24106610090508676</c:v>
                </c:pt>
                <c:pt idx="54">
                  <c:v>0.23519070727038011</c:v>
                </c:pt>
                <c:pt idx="55">
                  <c:v>0.22945853112548514</c:v>
                </c:pt>
                <c:pt idx="56">
                  <c:v>0.22386607760195523</c:v>
                </c:pt>
                <c:pt idx="57">
                  <c:v>0.21840993787671337</c:v>
                </c:pt>
                <c:pt idx="58">
                  <c:v>0.21308678690207308</c:v>
                </c:pt>
                <c:pt idx="59">
                  <c:v>0.20789338122550322</c:v>
                </c:pt>
                <c:pt idx="60">
                  <c:v>0.20282655689010159</c:v>
                </c:pt>
                <c:pt idx="61">
                  <c:v>0.19788322740832012</c:v>
                </c:pt>
                <c:pt idx="62">
                  <c:v>0.19306038180276003</c:v>
                </c:pt>
                <c:pt idx="63">
                  <c:v>0.18835508270887444</c:v>
                </c:pt>
                <c:pt idx="64">
                  <c:v>0.18376446453525819</c:v>
                </c:pt>
                <c:pt idx="65">
                  <c:v>0.17928573167785744</c:v>
                </c:pt>
                <c:pt idx="66">
                  <c:v>0.1749161567849731</c:v>
                </c:pt>
                <c:pt idx="67">
                  <c:v>0.17065307907038274</c:v>
                </c:pt>
                <c:pt idx="68">
                  <c:v>0.16649390267223518</c:v>
                </c:pt>
                <c:pt idx="69">
                  <c:v>0.16243609505568243</c:v>
                </c:pt>
                <c:pt idx="70">
                  <c:v>0.15847718545743308</c:v>
                </c:pt>
                <c:pt idx="71">
                  <c:v>0.15461476337061036</c:v>
                </c:pt>
                <c:pt idx="72">
                  <c:v>0.15084647706846108</c:v>
                </c:pt>
                <c:pt idx="73">
                  <c:v>0.147170032165582</c:v>
                </c:pt>
                <c:pt idx="74">
                  <c:v>0.14358319021543492</c:v>
                </c:pt>
                <c:pt idx="75">
                  <c:v>0.1400837673430391</c:v>
                </c:pt>
                <c:pt idx="76">
                  <c:v>0.13666963291177234</c:v>
                </c:pt>
                <c:pt idx="77">
                  <c:v>0.13333870822329685</c:v>
                </c:pt>
                <c:pt idx="78">
                  <c:v>0.13008896524968216</c:v>
                </c:pt>
                <c:pt idx="79">
                  <c:v>0.12691842539682552</c:v>
                </c:pt>
                <c:pt idx="80">
                  <c:v>0.12382515829834366</c:v>
                </c:pt>
                <c:pt idx="81">
                  <c:v>0.12080728063911517</c:v>
                </c:pt>
                <c:pt idx="82">
                  <c:v>0.11786295500770722</c:v>
                </c:pt>
                <c:pt idx="83">
                  <c:v>0.11499038877693123</c:v>
                </c:pt>
                <c:pt idx="84">
                  <c:v>0.11218783301182755</c:v>
                </c:pt>
                <c:pt idx="85">
                  <c:v>0.10945358140435665</c:v>
                </c:pt>
                <c:pt idx="86">
                  <c:v>0.10678596923415319</c:v>
                </c:pt>
                <c:pt idx="87">
                  <c:v>0.10418337235466665</c:v>
                </c:pt>
                <c:pt idx="88">
                  <c:v>0.10164420620407864</c:v>
                </c:pt>
                <c:pt idx="89">
                  <c:v>9.9166924840355747E-2</c:v>
                </c:pt>
                <c:pt idx="90">
                  <c:v>9.6750019999869416E-2</c:v>
                </c:pt>
                <c:pt idx="91">
                  <c:v>9.4392020178975772E-2</c:v>
                </c:pt>
                <c:pt idx="92">
                  <c:v>9.2091489738011761E-2</c:v>
                </c:pt>
                <c:pt idx="93">
                  <c:v>8.9847028027138412E-2</c:v>
                </c:pt>
                <c:pt idx="94">
                  <c:v>8.7657268533511773E-2</c:v>
                </c:pt>
                <c:pt idx="95">
                  <c:v>8.5520878049241369E-2</c:v>
                </c:pt>
                <c:pt idx="96">
                  <c:v>8.3436555859647155E-2</c:v>
                </c:pt>
                <c:pt idx="97">
                  <c:v>8.1403032951297458E-2</c:v>
                </c:pt>
                <c:pt idx="98">
                  <c:v>7.941907123936133E-2</c:v>
                </c:pt>
                <c:pt idx="99">
                  <c:v>7.7483462813795104E-2</c:v>
                </c:pt>
                <c:pt idx="100">
                  <c:v>0</c:v>
                </c:pt>
              </c:numCache>
            </c:numRef>
          </c:yVal>
          <c:smooth val="1"/>
        </c:ser>
        <c:ser>
          <c:idx val="6"/>
          <c:order val="5"/>
          <c:tx>
            <c:strRef>
              <c:f>'residual H'!$E$4</c:f>
              <c:strCache>
                <c:ptCount val="1"/>
                <c:pt idx="0">
                  <c:v>3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ysDot"/>
            </a:ln>
          </c:spPr>
          <c:marker>
            <c:symbol val="none"/>
          </c:marker>
          <c:xVal>
            <c:numRef>
              <c:f>'residual H'!$B$6:$B$106</c:f>
              <c:numCache>
                <c:formatCode>General</c:formatCode>
                <c:ptCount val="10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83.333333333333329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166.66666666666666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216.66666666666666</c:v>
                </c:pt>
                <c:pt idx="14">
                  <c:v>233.33333333333334</c:v>
                </c:pt>
                <c:pt idx="15">
                  <c:v>250</c:v>
                </c:pt>
                <c:pt idx="16">
                  <c:v>266.66666666666669</c:v>
                </c:pt>
                <c:pt idx="17">
                  <c:v>283.33333333333331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333.33333333333331</c:v>
                </c:pt>
                <c:pt idx="21">
                  <c:v>350</c:v>
                </c:pt>
                <c:pt idx="22">
                  <c:v>366.66666666666669</c:v>
                </c:pt>
                <c:pt idx="23">
                  <c:v>383.33333333333331</c:v>
                </c:pt>
                <c:pt idx="24">
                  <c:v>400</c:v>
                </c:pt>
                <c:pt idx="25">
                  <c:v>416.66666666666669</c:v>
                </c:pt>
                <c:pt idx="26">
                  <c:v>433.33333333333331</c:v>
                </c:pt>
                <c:pt idx="27">
                  <c:v>450</c:v>
                </c:pt>
                <c:pt idx="28">
                  <c:v>466.66666666666669</c:v>
                </c:pt>
                <c:pt idx="29">
                  <c:v>483.33333333333331</c:v>
                </c:pt>
                <c:pt idx="30">
                  <c:v>500</c:v>
                </c:pt>
                <c:pt idx="31">
                  <c:v>516.66666666666663</c:v>
                </c:pt>
                <c:pt idx="32">
                  <c:v>533.33333333333337</c:v>
                </c:pt>
                <c:pt idx="33">
                  <c:v>550</c:v>
                </c:pt>
                <c:pt idx="34">
                  <c:v>566.66666666666663</c:v>
                </c:pt>
                <c:pt idx="35">
                  <c:v>583.33333333333337</c:v>
                </c:pt>
                <c:pt idx="36">
                  <c:v>600</c:v>
                </c:pt>
                <c:pt idx="37">
                  <c:v>616.66666666666663</c:v>
                </c:pt>
                <c:pt idx="38">
                  <c:v>633.33333333333337</c:v>
                </c:pt>
                <c:pt idx="39">
                  <c:v>650</c:v>
                </c:pt>
                <c:pt idx="40">
                  <c:v>666.66666666666663</c:v>
                </c:pt>
                <c:pt idx="41">
                  <c:v>683.33333333333337</c:v>
                </c:pt>
                <c:pt idx="42">
                  <c:v>700</c:v>
                </c:pt>
                <c:pt idx="43">
                  <c:v>716.66666666666663</c:v>
                </c:pt>
                <c:pt idx="44">
                  <c:v>733.33333333333337</c:v>
                </c:pt>
                <c:pt idx="45">
                  <c:v>750</c:v>
                </c:pt>
                <c:pt idx="46">
                  <c:v>766.66666666666663</c:v>
                </c:pt>
                <c:pt idx="47">
                  <c:v>783.33333333333337</c:v>
                </c:pt>
                <c:pt idx="48">
                  <c:v>800</c:v>
                </c:pt>
                <c:pt idx="49">
                  <c:v>816.66666666666663</c:v>
                </c:pt>
                <c:pt idx="50">
                  <c:v>833.33333333333337</c:v>
                </c:pt>
                <c:pt idx="51">
                  <c:v>850</c:v>
                </c:pt>
                <c:pt idx="52">
                  <c:v>866.66666666666663</c:v>
                </c:pt>
                <c:pt idx="53">
                  <c:v>883.33333333333337</c:v>
                </c:pt>
                <c:pt idx="54">
                  <c:v>900</c:v>
                </c:pt>
                <c:pt idx="55">
                  <c:v>916.66666666666663</c:v>
                </c:pt>
                <c:pt idx="56">
                  <c:v>933.33333333333337</c:v>
                </c:pt>
                <c:pt idx="57">
                  <c:v>950</c:v>
                </c:pt>
                <c:pt idx="58">
                  <c:v>966.66666666666663</c:v>
                </c:pt>
                <c:pt idx="59">
                  <c:v>983.33333333333337</c:v>
                </c:pt>
                <c:pt idx="60">
                  <c:v>1000</c:v>
                </c:pt>
                <c:pt idx="61">
                  <c:v>1016.6666666666666</c:v>
                </c:pt>
                <c:pt idx="62">
                  <c:v>1033.3333333333333</c:v>
                </c:pt>
                <c:pt idx="63">
                  <c:v>1050</c:v>
                </c:pt>
                <c:pt idx="64">
                  <c:v>1066.6666666666667</c:v>
                </c:pt>
                <c:pt idx="65">
                  <c:v>1083.3333333333333</c:v>
                </c:pt>
                <c:pt idx="66">
                  <c:v>1100</c:v>
                </c:pt>
                <c:pt idx="67">
                  <c:v>1116.6666666666667</c:v>
                </c:pt>
                <c:pt idx="68">
                  <c:v>1133.3333333333333</c:v>
                </c:pt>
                <c:pt idx="69">
                  <c:v>1150</c:v>
                </c:pt>
                <c:pt idx="70">
                  <c:v>1166.6666666666667</c:v>
                </c:pt>
                <c:pt idx="71">
                  <c:v>1183.3333333333333</c:v>
                </c:pt>
                <c:pt idx="72">
                  <c:v>1200</c:v>
                </c:pt>
                <c:pt idx="73">
                  <c:v>1216.6666666666667</c:v>
                </c:pt>
                <c:pt idx="74">
                  <c:v>1233.3333333333333</c:v>
                </c:pt>
                <c:pt idx="75">
                  <c:v>1250</c:v>
                </c:pt>
                <c:pt idx="76">
                  <c:v>1266.6666666666667</c:v>
                </c:pt>
                <c:pt idx="77">
                  <c:v>1283.3333333333333</c:v>
                </c:pt>
                <c:pt idx="78">
                  <c:v>1300</c:v>
                </c:pt>
                <c:pt idx="79">
                  <c:v>1316.6666666666667</c:v>
                </c:pt>
                <c:pt idx="80">
                  <c:v>1333.3333333333333</c:v>
                </c:pt>
                <c:pt idx="81">
                  <c:v>1350</c:v>
                </c:pt>
                <c:pt idx="82">
                  <c:v>1366.6666666666667</c:v>
                </c:pt>
                <c:pt idx="83">
                  <c:v>1383.3333333333333</c:v>
                </c:pt>
                <c:pt idx="84">
                  <c:v>1400</c:v>
                </c:pt>
                <c:pt idx="85">
                  <c:v>1416.6666666666667</c:v>
                </c:pt>
                <c:pt idx="86">
                  <c:v>1433.3333333333333</c:v>
                </c:pt>
                <c:pt idx="87">
                  <c:v>1450</c:v>
                </c:pt>
                <c:pt idx="88">
                  <c:v>1466.6666666666667</c:v>
                </c:pt>
                <c:pt idx="89">
                  <c:v>1483.3333333333333</c:v>
                </c:pt>
                <c:pt idx="90">
                  <c:v>1500</c:v>
                </c:pt>
                <c:pt idx="91">
                  <c:v>1516.6666666666667</c:v>
                </c:pt>
                <c:pt idx="92">
                  <c:v>1533.3333333333333</c:v>
                </c:pt>
                <c:pt idx="93">
                  <c:v>1550</c:v>
                </c:pt>
                <c:pt idx="94">
                  <c:v>1566.6666666666667</c:v>
                </c:pt>
                <c:pt idx="95">
                  <c:v>1583.3333333333333</c:v>
                </c:pt>
                <c:pt idx="96">
                  <c:v>1600</c:v>
                </c:pt>
                <c:pt idx="97">
                  <c:v>1616.6666666666667</c:v>
                </c:pt>
                <c:pt idx="98">
                  <c:v>1633.3333333333333</c:v>
                </c:pt>
                <c:pt idx="99">
                  <c:v>1650</c:v>
                </c:pt>
                <c:pt idx="100">
                  <c:v>1666.6666666666667</c:v>
                </c:pt>
              </c:numCache>
            </c:numRef>
          </c:xVal>
          <c:yVal>
            <c:numRef>
              <c:f>'residual H'!$F$6:$F$106</c:f>
              <c:numCache>
                <c:formatCode>General</c:formatCode>
                <c:ptCount val="101"/>
                <c:pt idx="0">
                  <c:v>1</c:v>
                </c:pt>
                <c:pt idx="1">
                  <c:v>0.9415786803450229</c:v>
                </c:pt>
                <c:pt idx="2">
                  <c:v>0.89675042510042158</c:v>
                </c:pt>
                <c:pt idx="3">
                  <c:v>0.85895845776856694</c:v>
                </c:pt>
                <c:pt idx="4">
                  <c:v>0.82566306714371529</c:v>
                </c:pt>
                <c:pt idx="5">
                  <c:v>0.79556175219367053</c:v>
                </c:pt>
                <c:pt idx="6">
                  <c:v>0.76788088647504327</c:v>
                </c:pt>
                <c:pt idx="7">
                  <c:v>0.74211682973725035</c:v>
                </c:pt>
                <c:pt idx="8">
                  <c:v>0.7179207029706296</c:v>
                </c:pt>
                <c:pt idx="9">
                  <c:v>0.69504007367817022</c:v>
                </c:pt>
                <c:pt idx="10">
                  <c:v>0.67328650964697734</c:v>
                </c:pt>
                <c:pt idx="11">
                  <c:v>0.65251608896347546</c:v>
                </c:pt>
                <c:pt idx="12">
                  <c:v>0.6326169201079489</c:v>
                </c:pt>
                <c:pt idx="13">
                  <c:v>0.61350072392632737</c:v>
                </c:pt>
                <c:pt idx="14">
                  <c:v>0.59509692238559353</c:v>
                </c:pt>
                <c:pt idx="15">
                  <c:v>0.57734836367906672</c:v>
                </c:pt>
                <c:pt idx="16">
                  <c:v>0.56020816650168193</c:v>
                </c:pt>
                <c:pt idx="17">
                  <c:v>0.54363735787223744</c:v>
                </c:pt>
                <c:pt idx="18">
                  <c:v>0.5276030885271602</c:v>
                </c:pt>
                <c:pt idx="19">
                  <c:v>0.51207727635587552</c:v>
                </c:pt>
                <c:pt idx="20">
                  <c:v>0.49703557091085504</c:v>
                </c:pt>
                <c:pt idx="21">
                  <c:v>0.48245656066203579</c:v>
                </c:pt>
                <c:pt idx="22">
                  <c:v>0.4683211647110937</c:v>
                </c:pt>
                <c:pt idx="23">
                  <c:v>0.45461216513582842</c:v>
                </c:pt>
                <c:pt idx="24">
                  <c:v>0.44131384677807184</c:v>
                </c:pt>
                <c:pt idx="25">
                  <c:v>0.4284117192369597</c:v>
                </c:pt>
                <c:pt idx="26">
                  <c:v>0.41589230182060172</c:v>
                </c:pt>
                <c:pt idx="27">
                  <c:v>0.40374295675230254</c:v>
                </c:pt>
                <c:pt idx="28">
                  <c:v>0.39195175938559024</c:v>
                </c:pt>
                <c:pt idx="29">
                  <c:v>0.38050739682092555</c:v>
                </c:pt>
                <c:pt idx="30">
                  <c:v>0.36939908833330104</c:v>
                </c:pt>
                <c:pt idx="31">
                  <c:v>0.35861652256224946</c:v>
                </c:pt>
                <c:pt idx="32">
                  <c:v>0.34814980759618269</c:v>
                </c:pt>
                <c:pt idx="33">
                  <c:v>0.33798943098676076</c:v>
                </c:pt>
                <c:pt idx="34">
                  <c:v>0.32812622742112735</c:v>
                </c:pt>
                <c:pt idx="35">
                  <c:v>0.3185513523100007</c:v>
                </c:pt>
                <c:pt idx="36">
                  <c:v>0.30925625995573086</c:v>
                </c:pt>
                <c:pt idx="37">
                  <c:v>0.30023268527555008</c:v>
                </c:pt>
                <c:pt idx="38">
                  <c:v>0.29147262829362086</c:v>
                </c:pt>
                <c:pt idx="39">
                  <c:v>0.28296834079813743</c:v>
                </c:pt>
                <c:pt idx="40">
                  <c:v>0.27471231469968338</c:v>
                </c:pt>
                <c:pt idx="41">
                  <c:v>0.26669727173430352</c:v>
                </c:pt>
                <c:pt idx="42">
                  <c:v>0.25891615423693742</c:v>
                </c:pt>
                <c:pt idx="43">
                  <c:v>0.25136211677388215</c:v>
                </c:pt>
                <c:pt idx="44">
                  <c:v>0.24402851847122875</c:v>
                </c:pt>
                <c:pt idx="45">
                  <c:v>0.2369089159132827</c:v>
                </c:pt>
                <c:pt idx="46">
                  <c:v>0.22999705651334362</c:v>
                </c:pt>
                <c:pt idx="47">
                  <c:v>0.22328687228104452</c:v>
                </c:pt>
                <c:pt idx="48">
                  <c:v>0.21677247392715271</c:v>
                </c:pt>
                <c:pt idx="49">
                  <c:v>0.2104481452595785</c:v>
                </c:pt>
                <c:pt idx="50">
                  <c:v>0.2043083378342167</c:v>
                </c:pt>
                <c:pt idx="51">
                  <c:v>0.19834766583180807</c:v>
                </c:pt>
                <c:pt idx="52">
                  <c:v>0.19256090113787866</c:v>
                </c:pt>
                <c:pt idx="53">
                  <c:v>0.18694296860726406</c:v>
                </c:pt>
                <c:pt idx="54">
                  <c:v>0.18148894149826356</c:v>
                </c:pt>
                <c:pt idx="55">
                  <c:v>0.17619403706408604</c:v>
                </c:pt>
                <c:pt idx="56">
                  <c:v>0.1710536122913815</c:v>
                </c:pt>
                <c:pt idx="57">
                  <c:v>0.16606315977724068</c:v>
                </c:pt>
                <c:pt idx="58">
                  <c:v>0.16121830373731424</c:v>
                </c:pt>
                <c:pt idx="59">
                  <c:v>0.15651479613869351</c:v>
                </c:pt>
                <c:pt idx="60">
                  <c:v>0.15194851295197609</c:v>
                </c:pt>
                <c:pt idx="61">
                  <c:v>0.14751545051753623</c:v>
                </c:pt>
                <c:pt idx="62">
                  <c:v>0.14321172202155746</c:v>
                </c:pt>
                <c:pt idx="63">
                  <c:v>0.13903355407771339</c:v>
                </c:pt>
                <c:pt idx="64">
                  <c:v>0.1349772834107841</c:v>
                </c:pt>
                <c:pt idx="65">
                  <c:v>0.13103935363869673</c:v>
                </c:pt>
                <c:pt idx="66">
                  <c:v>0.12721631214973242</c:v>
                </c:pt>
                <c:pt idx="67">
                  <c:v>0.1235048070718343</c:v>
                </c:pt>
                <c:pt idx="68">
                  <c:v>0.11990158433107458</c:v>
                </c:pt>
                <c:pt idx="69">
                  <c:v>0.11640348479653456</c:v>
                </c:pt>
                <c:pt idx="70">
                  <c:v>0.11300744150890889</c:v>
                </c:pt>
                <c:pt idx="71">
                  <c:v>0.10971047699031618</c:v>
                </c:pt>
                <c:pt idx="72">
                  <c:v>0.10650970063284418</c:v>
                </c:pt>
                <c:pt idx="73">
                  <c:v>0.10340230616349644</c:v>
                </c:pt>
                <c:pt idx="74">
                  <c:v>0.10038556918323255</c:v>
                </c:pt>
                <c:pt idx="75">
                  <c:v>9.7456844777943183E-2</c:v>
                </c:pt>
                <c:pt idx="76">
                  <c:v>9.4613565199196212E-2</c:v>
                </c:pt>
                <c:pt idx="77">
                  <c:v>9.1853237612726457E-2</c:v>
                </c:pt>
                <c:pt idx="78">
                  <c:v>8.9173441912656345E-2</c:v>
                </c:pt>
                <c:pt idx="79">
                  <c:v>8.6571828599541711E-2</c:v>
                </c:pt>
                <c:pt idx="80">
                  <c:v>8.4046116720333963E-2</c:v>
                </c:pt>
                <c:pt idx="81">
                  <c:v>8.1594091868483223E-2</c:v>
                </c:pt>
                <c:pt idx="82">
                  <c:v>7.9213604242405436E-2</c:v>
                </c:pt>
                <c:pt idx="83">
                  <c:v>7.6902566760595634E-2</c:v>
                </c:pt>
                <c:pt idx="84">
                  <c:v>7.4658953231755115E-2</c:v>
                </c:pt>
                <c:pt idx="85">
                  <c:v>7.2480796578305834E-2</c:v>
                </c:pt>
                <c:pt idx="86">
                  <c:v>7.0366187111743222E-2</c:v>
                </c:pt>
                <c:pt idx="87">
                  <c:v>6.8313270858306865E-2</c:v>
                </c:pt>
                <c:pt idx="88">
                  <c:v>6.6320247933506979E-2</c:v>
                </c:pt>
                <c:pt idx="89">
                  <c:v>6.4385370964069197E-2</c:v>
                </c:pt>
                <c:pt idx="90">
                  <c:v>6.250694355593174E-2</c:v>
                </c:pt>
                <c:pt idx="91">
                  <c:v>6.0683318806931452E-2</c:v>
                </c:pt>
                <c:pt idx="92">
                  <c:v>5.8912897862881425E-2</c:v>
                </c:pt>
                <c:pt idx="93">
                  <c:v>5.719412851578947E-2</c:v>
                </c:pt>
                <c:pt idx="94">
                  <c:v>5.5525503842954391E-2</c:v>
                </c:pt>
                <c:pt idx="95">
                  <c:v>5.3905560885783063E-2</c:v>
                </c:pt>
                <c:pt idx="96">
                  <c:v>5.2332879367145077E-2</c:v>
                </c:pt>
                <c:pt idx="97">
                  <c:v>5.0806080446151133E-2</c:v>
                </c:pt>
                <c:pt idx="98">
                  <c:v>4.9323825509257721E-2</c:v>
                </c:pt>
                <c:pt idx="99">
                  <c:v>4.788481499664704E-2</c:v>
                </c:pt>
                <c:pt idx="100">
                  <c:v>0</c:v>
                </c:pt>
              </c:numCache>
            </c:numRef>
          </c:yVal>
          <c:smooth val="1"/>
        </c:ser>
        <c:ser>
          <c:idx val="7"/>
          <c:order val="6"/>
          <c:tx>
            <c:strRef>
              <c:f>'residual H'!$G$4</c:f>
              <c:strCache>
                <c:ptCount val="1"/>
                <c:pt idx="0">
                  <c:v>3.5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'residual H'!$B$6:$B$106</c:f>
              <c:numCache>
                <c:formatCode>General</c:formatCode>
                <c:ptCount val="10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83.333333333333329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166.66666666666666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216.66666666666666</c:v>
                </c:pt>
                <c:pt idx="14">
                  <c:v>233.33333333333334</c:v>
                </c:pt>
                <c:pt idx="15">
                  <c:v>250</c:v>
                </c:pt>
                <c:pt idx="16">
                  <c:v>266.66666666666669</c:v>
                </c:pt>
                <c:pt idx="17">
                  <c:v>283.33333333333331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333.33333333333331</c:v>
                </c:pt>
                <c:pt idx="21">
                  <c:v>350</c:v>
                </c:pt>
                <c:pt idx="22">
                  <c:v>366.66666666666669</c:v>
                </c:pt>
                <c:pt idx="23">
                  <c:v>383.33333333333331</c:v>
                </c:pt>
                <c:pt idx="24">
                  <c:v>400</c:v>
                </c:pt>
                <c:pt idx="25">
                  <c:v>416.66666666666669</c:v>
                </c:pt>
                <c:pt idx="26">
                  <c:v>433.33333333333331</c:v>
                </c:pt>
                <c:pt idx="27">
                  <c:v>450</c:v>
                </c:pt>
                <c:pt idx="28">
                  <c:v>466.66666666666669</c:v>
                </c:pt>
                <c:pt idx="29">
                  <c:v>483.33333333333331</c:v>
                </c:pt>
                <c:pt idx="30">
                  <c:v>500</c:v>
                </c:pt>
                <c:pt idx="31">
                  <c:v>516.66666666666663</c:v>
                </c:pt>
                <c:pt idx="32">
                  <c:v>533.33333333333337</c:v>
                </c:pt>
                <c:pt idx="33">
                  <c:v>550</c:v>
                </c:pt>
                <c:pt idx="34">
                  <c:v>566.66666666666663</c:v>
                </c:pt>
                <c:pt idx="35">
                  <c:v>583.33333333333337</c:v>
                </c:pt>
                <c:pt idx="36">
                  <c:v>600</c:v>
                </c:pt>
                <c:pt idx="37">
                  <c:v>616.66666666666663</c:v>
                </c:pt>
                <c:pt idx="38">
                  <c:v>633.33333333333337</c:v>
                </c:pt>
                <c:pt idx="39">
                  <c:v>650</c:v>
                </c:pt>
                <c:pt idx="40">
                  <c:v>666.66666666666663</c:v>
                </c:pt>
                <c:pt idx="41">
                  <c:v>683.33333333333337</c:v>
                </c:pt>
                <c:pt idx="42">
                  <c:v>700</c:v>
                </c:pt>
                <c:pt idx="43">
                  <c:v>716.66666666666663</c:v>
                </c:pt>
                <c:pt idx="44">
                  <c:v>733.33333333333337</c:v>
                </c:pt>
                <c:pt idx="45">
                  <c:v>750</c:v>
                </c:pt>
                <c:pt idx="46">
                  <c:v>766.66666666666663</c:v>
                </c:pt>
                <c:pt idx="47">
                  <c:v>783.33333333333337</c:v>
                </c:pt>
                <c:pt idx="48">
                  <c:v>800</c:v>
                </c:pt>
                <c:pt idx="49">
                  <c:v>816.66666666666663</c:v>
                </c:pt>
                <c:pt idx="50">
                  <c:v>833.33333333333337</c:v>
                </c:pt>
                <c:pt idx="51">
                  <c:v>850</c:v>
                </c:pt>
                <c:pt idx="52">
                  <c:v>866.66666666666663</c:v>
                </c:pt>
                <c:pt idx="53">
                  <c:v>883.33333333333337</c:v>
                </c:pt>
                <c:pt idx="54">
                  <c:v>900</c:v>
                </c:pt>
                <c:pt idx="55">
                  <c:v>916.66666666666663</c:v>
                </c:pt>
                <c:pt idx="56">
                  <c:v>933.33333333333337</c:v>
                </c:pt>
                <c:pt idx="57">
                  <c:v>950</c:v>
                </c:pt>
                <c:pt idx="58">
                  <c:v>966.66666666666663</c:v>
                </c:pt>
                <c:pt idx="59">
                  <c:v>983.33333333333337</c:v>
                </c:pt>
                <c:pt idx="60">
                  <c:v>1000</c:v>
                </c:pt>
                <c:pt idx="61">
                  <c:v>1016.6666666666666</c:v>
                </c:pt>
                <c:pt idx="62">
                  <c:v>1033.3333333333333</c:v>
                </c:pt>
                <c:pt idx="63">
                  <c:v>1050</c:v>
                </c:pt>
                <c:pt idx="64">
                  <c:v>1066.6666666666667</c:v>
                </c:pt>
                <c:pt idx="65">
                  <c:v>1083.3333333333333</c:v>
                </c:pt>
                <c:pt idx="66">
                  <c:v>1100</c:v>
                </c:pt>
                <c:pt idx="67">
                  <c:v>1116.6666666666667</c:v>
                </c:pt>
                <c:pt idx="68">
                  <c:v>1133.3333333333333</c:v>
                </c:pt>
                <c:pt idx="69">
                  <c:v>1150</c:v>
                </c:pt>
                <c:pt idx="70">
                  <c:v>1166.6666666666667</c:v>
                </c:pt>
                <c:pt idx="71">
                  <c:v>1183.3333333333333</c:v>
                </c:pt>
                <c:pt idx="72">
                  <c:v>1200</c:v>
                </c:pt>
                <c:pt idx="73">
                  <c:v>1216.6666666666667</c:v>
                </c:pt>
                <c:pt idx="74">
                  <c:v>1233.3333333333333</c:v>
                </c:pt>
                <c:pt idx="75">
                  <c:v>1250</c:v>
                </c:pt>
                <c:pt idx="76">
                  <c:v>1266.6666666666667</c:v>
                </c:pt>
                <c:pt idx="77">
                  <c:v>1283.3333333333333</c:v>
                </c:pt>
                <c:pt idx="78">
                  <c:v>1300</c:v>
                </c:pt>
                <c:pt idx="79">
                  <c:v>1316.6666666666667</c:v>
                </c:pt>
                <c:pt idx="80">
                  <c:v>1333.3333333333333</c:v>
                </c:pt>
                <c:pt idx="81">
                  <c:v>1350</c:v>
                </c:pt>
                <c:pt idx="82">
                  <c:v>1366.6666666666667</c:v>
                </c:pt>
                <c:pt idx="83">
                  <c:v>1383.3333333333333</c:v>
                </c:pt>
                <c:pt idx="84">
                  <c:v>1400</c:v>
                </c:pt>
                <c:pt idx="85">
                  <c:v>1416.6666666666667</c:v>
                </c:pt>
                <c:pt idx="86">
                  <c:v>1433.3333333333333</c:v>
                </c:pt>
                <c:pt idx="87">
                  <c:v>1450</c:v>
                </c:pt>
                <c:pt idx="88">
                  <c:v>1466.6666666666667</c:v>
                </c:pt>
                <c:pt idx="89">
                  <c:v>1483.3333333333333</c:v>
                </c:pt>
                <c:pt idx="90">
                  <c:v>1500</c:v>
                </c:pt>
                <c:pt idx="91">
                  <c:v>1516.6666666666667</c:v>
                </c:pt>
                <c:pt idx="92">
                  <c:v>1533.3333333333333</c:v>
                </c:pt>
                <c:pt idx="93">
                  <c:v>1550</c:v>
                </c:pt>
                <c:pt idx="94">
                  <c:v>1566.6666666666667</c:v>
                </c:pt>
                <c:pt idx="95">
                  <c:v>1583.3333333333333</c:v>
                </c:pt>
                <c:pt idx="96">
                  <c:v>1600</c:v>
                </c:pt>
                <c:pt idx="97">
                  <c:v>1616.6666666666667</c:v>
                </c:pt>
                <c:pt idx="98">
                  <c:v>1633.3333333333333</c:v>
                </c:pt>
                <c:pt idx="99">
                  <c:v>1650</c:v>
                </c:pt>
                <c:pt idx="100">
                  <c:v>1666.6666666666667</c:v>
                </c:pt>
              </c:numCache>
            </c:numRef>
          </c:xVal>
          <c:yVal>
            <c:numRef>
              <c:f>'residual H'!$H$6:$H$106</c:f>
              <c:numCache>
                <c:formatCode>General</c:formatCode>
                <c:ptCount val="101"/>
                <c:pt idx="0">
                  <c:v>1</c:v>
                </c:pt>
                <c:pt idx="1">
                  <c:v>0.93617651033784965</c:v>
                </c:pt>
                <c:pt idx="2">
                  <c:v>0.88720302425356889</c:v>
                </c:pt>
                <c:pt idx="3">
                  <c:v>0.84591646594038217</c:v>
                </c:pt>
                <c:pt idx="4">
                  <c:v>0.80954229105478603</c:v>
                </c:pt>
                <c:pt idx="5">
                  <c:v>0.77665768914393818</c:v>
                </c:pt>
                <c:pt idx="6">
                  <c:v>0.74641812322868872</c:v>
                </c:pt>
                <c:pt idx="7">
                  <c:v>0.7182750923478769</c:v>
                </c:pt>
                <c:pt idx="8">
                  <c:v>0.6918506969193986</c:v>
                </c:pt>
                <c:pt idx="9">
                  <c:v>0.66687395067088795</c:v>
                </c:pt>
                <c:pt idx="10">
                  <c:v>0.6431449475494766</c:v>
                </c:pt>
                <c:pt idx="11">
                  <c:v>0.62051297658942395</c:v>
                </c:pt>
                <c:pt idx="12">
                  <c:v>0.59886228910074757</c:v>
                </c:pt>
                <c:pt idx="13">
                  <c:v>0.57810241915583938</c:v>
                </c:pt>
                <c:pt idx="14">
                  <c:v>0.55816140157427274</c:v>
                </c:pt>
                <c:pt idx="15">
                  <c:v>0.53898092912302464</c:v>
                </c:pt>
                <c:pt idx="16">
                  <c:v>0.52051285346696818</c:v>
                </c:pt>
                <c:pt idx="17">
                  <c:v>0.50271663838126912</c:v>
                </c:pt>
                <c:pt idx="18">
                  <c:v>0.4855574972315081</c:v>
                </c:pt>
                <c:pt idx="19">
                  <c:v>0.46900502629129898</c:v>
                </c:pt>
                <c:pt idx="20">
                  <c:v>0.45303219916582327</c:v>
                </c:pt>
                <c:pt idx="21">
                  <c:v>0.43761462499885539</c:v>
                </c:pt>
                <c:pt idx="22">
                  <c:v>0.42272999973588687</c:v>
                </c:pt>
                <c:pt idx="23">
                  <c:v>0.40835769885981599</c:v>
                </c:pt>
                <c:pt idx="24">
                  <c:v>0.39447847389893781</c:v>
                </c:pt>
                <c:pt idx="25">
                  <c:v>0.38107422511934563</c:v>
                </c:pt>
                <c:pt idx="26">
                  <c:v>0.36812783019852297</c:v>
                </c:pt>
                <c:pt idx="27">
                  <c:v>0.35562301407759578</c:v>
                </c:pt>
                <c:pt idx="28">
                  <c:v>0.34354424914295462</c:v>
                </c:pt>
                <c:pt idx="29">
                  <c:v>0.33187667778301139</c:v>
                </c:pt>
                <c:pt idx="30">
                  <c:v>0.3206060514868076</c:v>
                </c:pt>
                <c:pt idx="31">
                  <c:v>0.30971868220514803</c:v>
                </c:pt>
                <c:pt idx="32">
                  <c:v>0.29920140283373065</c:v>
                </c:pt>
                <c:pt idx="33">
                  <c:v>0.28904153451235215</c:v>
                </c:pt>
                <c:pt idx="34">
                  <c:v>0.27922685904594091</c:v>
                </c:pt>
                <c:pt idx="35">
                  <c:v>0.26974559520161867</c:v>
                </c:pt>
                <c:pt idx="36">
                  <c:v>0.26058637796469669</c:v>
                </c:pt>
                <c:pt idx="37">
                  <c:v>0.25173824007752127</c:v>
                </c:pt>
                <c:pt idx="38">
                  <c:v>0.24319059536189006</c:v>
                </c:pt>
                <c:pt idx="39">
                  <c:v>0.23493322345536991</c:v>
                </c:pt>
                <c:pt idx="40">
                  <c:v>0.22695625568702713</c:v>
                </c:pt>
                <c:pt idx="41">
                  <c:v>0.2192501618878995</c:v>
                </c:pt>
                <c:pt idx="42">
                  <c:v>0.21180573798285357</c:v>
                </c:pt>
                <c:pt idx="43">
                  <c:v>0.20461409424815794</c:v>
                </c:pt>
                <c:pt idx="44">
                  <c:v>0.19766664414687909</c:v>
                </c:pt>
                <c:pt idx="45">
                  <c:v>0.19095509367459321</c:v>
                </c:pt>
                <c:pt idx="46">
                  <c:v>0.18447143116304401</c:v>
                </c:pt>
                <c:pt idx="47">
                  <c:v>0.17820791750047282</c:v>
                </c:pt>
                <c:pt idx="48">
                  <c:v>0.17215707673566077</c:v>
                </c:pt>
                <c:pt idx="49">
                  <c:v>0.16631168703884322</c:v>
                </c:pt>
                <c:pt idx="50">
                  <c:v>0.16066477199726678</c:v>
                </c:pt>
                <c:pt idx="51">
                  <c:v>0.15520959222662145</c:v>
                </c:pt>
                <c:pt idx="52">
                  <c:v>0.1499396372821831</c:v>
                </c:pt>
                <c:pt idx="53">
                  <c:v>0.14484861785552702</c:v>
                </c:pt>
                <c:pt idx="54">
                  <c:v>0.13993045824417658</c:v>
                </c:pt>
                <c:pt idx="55">
                  <c:v>0.1351792890828048</c:v>
                </c:pt>
                <c:pt idx="56">
                  <c:v>0.13058944032553363</c:v>
                </c:pt>
                <c:pt idx="57">
                  <c:v>0.12615543446965199</c:v>
                </c:pt>
                <c:pt idx="58">
                  <c:v>0.12187198001172148</c:v>
                </c:pt>
                <c:pt idx="59">
                  <c:v>0.11773396512756713</c:v>
                </c:pt>
                <c:pt idx="60">
                  <c:v>0.11373645156809205</c:v>
                </c:pt>
                <c:pt idx="61">
                  <c:v>0.10987466876325289</c:v>
                </c:pt>
                <c:pt idx="62">
                  <c:v>0.10614400812690236</c:v>
                </c:pt>
                <c:pt idx="63">
                  <c:v>0.10254001755548885</c:v>
                </c:pt>
                <c:pt idx="64">
                  <c:v>9.9058396113895081E-2</c:v>
                </c:pt>
                <c:pt idx="65">
                  <c:v>9.5694988901986813E-2</c:v>
                </c:pt>
                <c:pt idx="66">
                  <c:v>9.2445782095645954E-2</c:v>
                </c:pt>
                <c:pt idx="67">
                  <c:v>8.9306898156314971E-2</c:v>
                </c:pt>
                <c:pt idx="68">
                  <c:v>8.6274591203311893E-2</c:v>
                </c:pt>
                <c:pt idx="69">
                  <c:v>8.3345242543339637E-2</c:v>
                </c:pt>
                <c:pt idx="70">
                  <c:v>8.051535635183564E-2</c:v>
                </c:pt>
                <c:pt idx="71">
                  <c:v>7.7781555501007779E-2</c:v>
                </c:pt>
                <c:pt idx="72">
                  <c:v>7.5140577529550154E-2</c:v>
                </c:pt>
                <c:pt idx="73">
                  <c:v>7.2589270749216922E-2</c:v>
                </c:pt>
                <c:pt idx="74">
                  <c:v>7.0124590483617216E-2</c:v>
                </c:pt>
                <c:pt idx="75">
                  <c:v>6.7743595434728826E-2</c:v>
                </c:pt>
                <c:pt idx="76">
                  <c:v>6.5443444172782403E-2</c:v>
                </c:pt>
                <c:pt idx="77">
                  <c:v>6.3221391745343719E-2</c:v>
                </c:pt>
                <c:pt idx="78">
                  <c:v>6.1074786401529829E-2</c:v>
                </c:pt>
                <c:pt idx="79">
                  <c:v>5.9001066427450961E-2</c:v>
                </c:pt>
                <c:pt idx="80">
                  <c:v>5.6997757089114871E-2</c:v>
                </c:pt>
                <c:pt idx="81">
                  <c:v>5.5062467679118009E-2</c:v>
                </c:pt>
                <c:pt idx="82">
                  <c:v>5.3192888663625169E-2</c:v>
                </c:pt>
                <c:pt idx="83">
                  <c:v>5.1386788926216106E-2</c:v>
                </c:pt>
                <c:pt idx="84">
                  <c:v>4.9642013105317795E-2</c:v>
                </c:pt>
                <c:pt idx="85">
                  <c:v>4.7956479022036057E-2</c:v>
                </c:pt>
                <c:pt idx="86">
                  <c:v>4.6328175195327045E-2</c:v>
                </c:pt>
                <c:pt idx="87">
                  <c:v>4.4755158441539107E-2</c:v>
                </c:pt>
                <c:pt idx="88">
                  <c:v>4.3235551555456005E-2</c:v>
                </c:pt>
                <c:pt idx="89">
                  <c:v>4.1767541070078601E-2</c:v>
                </c:pt>
                <c:pt idx="90">
                  <c:v>4.0349375092469844E-2</c:v>
                </c:pt>
                <c:pt idx="91">
                  <c:v>3.8979361213085997E-2</c:v>
                </c:pt>
                <c:pt idx="92">
                  <c:v>3.7655864486086293E-2</c:v>
                </c:pt>
                <c:pt idx="93">
                  <c:v>3.6377305478228573E-2</c:v>
                </c:pt>
                <c:pt idx="94">
                  <c:v>3.5142158383996612E-2</c:v>
                </c:pt>
                <c:pt idx="95">
                  <c:v>3.3948949204747898E-2</c:v>
                </c:pt>
                <c:pt idx="96">
                  <c:v>3.2796253989664834E-2</c:v>
                </c:pt>
                <c:pt idx="97">
                  <c:v>3.1682697136445934E-2</c:v>
                </c:pt>
                <c:pt idx="98">
                  <c:v>3.0606949749690769E-2</c:v>
                </c:pt>
                <c:pt idx="99">
                  <c:v>2.9567728055024813E-2</c:v>
                </c:pt>
                <c:pt idx="100">
                  <c:v>0</c:v>
                </c:pt>
              </c:numCache>
            </c:numRef>
          </c:yVal>
          <c:smooth val="1"/>
        </c:ser>
        <c:ser>
          <c:idx val="8"/>
          <c:order val="7"/>
          <c:tx>
            <c:strRef>
              <c:f>'residual H'!$I$4</c:f>
              <c:strCache>
                <c:ptCount val="1"/>
                <c:pt idx="0">
                  <c:v>8.5</c:v>
                </c:pt>
              </c:strCache>
            </c:strRef>
          </c:tx>
          <c:spPr>
            <a:ln w="38100">
              <a:solidFill>
                <a:schemeClr val="accent6">
                  <a:lumMod val="75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'residual H'!$B$6:$B$106</c:f>
              <c:numCache>
                <c:formatCode>General</c:formatCode>
                <c:ptCount val="10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83.333333333333329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166.66666666666666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216.66666666666666</c:v>
                </c:pt>
                <c:pt idx="14">
                  <c:v>233.33333333333334</c:v>
                </c:pt>
                <c:pt idx="15">
                  <c:v>250</c:v>
                </c:pt>
                <c:pt idx="16">
                  <c:v>266.66666666666669</c:v>
                </c:pt>
                <c:pt idx="17">
                  <c:v>283.33333333333331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333.33333333333331</c:v>
                </c:pt>
                <c:pt idx="21">
                  <c:v>350</c:v>
                </c:pt>
                <c:pt idx="22">
                  <c:v>366.66666666666669</c:v>
                </c:pt>
                <c:pt idx="23">
                  <c:v>383.33333333333331</c:v>
                </c:pt>
                <c:pt idx="24">
                  <c:v>400</c:v>
                </c:pt>
                <c:pt idx="25">
                  <c:v>416.66666666666669</c:v>
                </c:pt>
                <c:pt idx="26">
                  <c:v>433.33333333333331</c:v>
                </c:pt>
                <c:pt idx="27">
                  <c:v>450</c:v>
                </c:pt>
                <c:pt idx="28">
                  <c:v>466.66666666666669</c:v>
                </c:pt>
                <c:pt idx="29">
                  <c:v>483.33333333333331</c:v>
                </c:pt>
                <c:pt idx="30">
                  <c:v>500</c:v>
                </c:pt>
                <c:pt idx="31">
                  <c:v>516.66666666666663</c:v>
                </c:pt>
                <c:pt idx="32">
                  <c:v>533.33333333333337</c:v>
                </c:pt>
                <c:pt idx="33">
                  <c:v>550</c:v>
                </c:pt>
                <c:pt idx="34">
                  <c:v>566.66666666666663</c:v>
                </c:pt>
                <c:pt idx="35">
                  <c:v>583.33333333333337</c:v>
                </c:pt>
                <c:pt idx="36">
                  <c:v>600</c:v>
                </c:pt>
                <c:pt idx="37">
                  <c:v>616.66666666666663</c:v>
                </c:pt>
                <c:pt idx="38">
                  <c:v>633.33333333333337</c:v>
                </c:pt>
                <c:pt idx="39">
                  <c:v>650</c:v>
                </c:pt>
                <c:pt idx="40">
                  <c:v>666.66666666666663</c:v>
                </c:pt>
                <c:pt idx="41">
                  <c:v>683.33333333333337</c:v>
                </c:pt>
                <c:pt idx="42">
                  <c:v>700</c:v>
                </c:pt>
                <c:pt idx="43">
                  <c:v>716.66666666666663</c:v>
                </c:pt>
                <c:pt idx="44">
                  <c:v>733.33333333333337</c:v>
                </c:pt>
                <c:pt idx="45">
                  <c:v>750</c:v>
                </c:pt>
                <c:pt idx="46">
                  <c:v>766.66666666666663</c:v>
                </c:pt>
                <c:pt idx="47">
                  <c:v>783.33333333333337</c:v>
                </c:pt>
                <c:pt idx="48">
                  <c:v>800</c:v>
                </c:pt>
                <c:pt idx="49">
                  <c:v>816.66666666666663</c:v>
                </c:pt>
                <c:pt idx="50">
                  <c:v>833.33333333333337</c:v>
                </c:pt>
                <c:pt idx="51">
                  <c:v>850</c:v>
                </c:pt>
                <c:pt idx="52">
                  <c:v>866.66666666666663</c:v>
                </c:pt>
                <c:pt idx="53">
                  <c:v>883.33333333333337</c:v>
                </c:pt>
                <c:pt idx="54">
                  <c:v>900</c:v>
                </c:pt>
                <c:pt idx="55">
                  <c:v>916.66666666666663</c:v>
                </c:pt>
                <c:pt idx="56">
                  <c:v>933.33333333333337</c:v>
                </c:pt>
                <c:pt idx="57">
                  <c:v>950</c:v>
                </c:pt>
                <c:pt idx="58">
                  <c:v>966.66666666666663</c:v>
                </c:pt>
                <c:pt idx="59">
                  <c:v>983.33333333333337</c:v>
                </c:pt>
                <c:pt idx="60">
                  <c:v>1000</c:v>
                </c:pt>
                <c:pt idx="61">
                  <c:v>1016.6666666666666</c:v>
                </c:pt>
                <c:pt idx="62">
                  <c:v>1033.3333333333333</c:v>
                </c:pt>
                <c:pt idx="63">
                  <c:v>1050</c:v>
                </c:pt>
                <c:pt idx="64">
                  <c:v>1066.6666666666667</c:v>
                </c:pt>
                <c:pt idx="65">
                  <c:v>1083.3333333333333</c:v>
                </c:pt>
                <c:pt idx="66">
                  <c:v>1100</c:v>
                </c:pt>
                <c:pt idx="67">
                  <c:v>1116.6666666666667</c:v>
                </c:pt>
                <c:pt idx="68">
                  <c:v>1133.3333333333333</c:v>
                </c:pt>
                <c:pt idx="69">
                  <c:v>1150</c:v>
                </c:pt>
                <c:pt idx="70">
                  <c:v>1166.6666666666667</c:v>
                </c:pt>
                <c:pt idx="71">
                  <c:v>1183.3333333333333</c:v>
                </c:pt>
                <c:pt idx="72">
                  <c:v>1200</c:v>
                </c:pt>
                <c:pt idx="73">
                  <c:v>1216.6666666666667</c:v>
                </c:pt>
                <c:pt idx="74">
                  <c:v>1233.3333333333333</c:v>
                </c:pt>
                <c:pt idx="75">
                  <c:v>1250</c:v>
                </c:pt>
                <c:pt idx="76">
                  <c:v>1266.6666666666667</c:v>
                </c:pt>
                <c:pt idx="77">
                  <c:v>1283.3333333333333</c:v>
                </c:pt>
                <c:pt idx="78">
                  <c:v>1300</c:v>
                </c:pt>
                <c:pt idx="79">
                  <c:v>1316.6666666666667</c:v>
                </c:pt>
                <c:pt idx="80">
                  <c:v>1333.3333333333333</c:v>
                </c:pt>
                <c:pt idx="81">
                  <c:v>1350</c:v>
                </c:pt>
                <c:pt idx="82">
                  <c:v>1366.6666666666667</c:v>
                </c:pt>
                <c:pt idx="83">
                  <c:v>1383.3333333333333</c:v>
                </c:pt>
                <c:pt idx="84">
                  <c:v>1400</c:v>
                </c:pt>
                <c:pt idx="85">
                  <c:v>1416.6666666666667</c:v>
                </c:pt>
                <c:pt idx="86">
                  <c:v>1433.3333333333333</c:v>
                </c:pt>
                <c:pt idx="87">
                  <c:v>1450</c:v>
                </c:pt>
                <c:pt idx="88">
                  <c:v>1466.6666666666667</c:v>
                </c:pt>
                <c:pt idx="89">
                  <c:v>1483.3333333333333</c:v>
                </c:pt>
                <c:pt idx="90">
                  <c:v>1500</c:v>
                </c:pt>
                <c:pt idx="91">
                  <c:v>1516.6666666666667</c:v>
                </c:pt>
                <c:pt idx="92">
                  <c:v>1533.3333333333333</c:v>
                </c:pt>
                <c:pt idx="93">
                  <c:v>1550</c:v>
                </c:pt>
                <c:pt idx="94">
                  <c:v>1566.6666666666667</c:v>
                </c:pt>
                <c:pt idx="95">
                  <c:v>1583.3333333333333</c:v>
                </c:pt>
                <c:pt idx="96">
                  <c:v>1600</c:v>
                </c:pt>
                <c:pt idx="97">
                  <c:v>1616.6666666666667</c:v>
                </c:pt>
                <c:pt idx="98">
                  <c:v>1633.3333333333333</c:v>
                </c:pt>
                <c:pt idx="99">
                  <c:v>1650</c:v>
                </c:pt>
                <c:pt idx="100">
                  <c:v>1666.6666666666667</c:v>
                </c:pt>
              </c:numCache>
            </c:numRef>
          </c:xVal>
          <c:yVal>
            <c:numRef>
              <c:f>'residual H'!$J$6:$J$106</c:f>
              <c:numCache>
                <c:formatCode>General</c:formatCode>
                <c:ptCount val="101"/>
                <c:pt idx="0">
                  <c:v>1</c:v>
                </c:pt>
                <c:pt idx="1">
                  <c:v>0.89117517994648354</c:v>
                </c:pt>
                <c:pt idx="2">
                  <c:v>0.80767318837140711</c:v>
                </c:pt>
                <c:pt idx="3">
                  <c:v>0.73731227601024163</c:v>
                </c:pt>
                <c:pt idx="4">
                  <c:v>0.67547939612537122</c:v>
                </c:pt>
                <c:pt idx="5">
                  <c:v>0.61995081123010787</c:v>
                </c:pt>
                <c:pt idx="6">
                  <c:v>0.56951277034850689</c:v>
                </c:pt>
                <c:pt idx="7">
                  <c:v>0.52342559286091195</c:v>
                </c:pt>
                <c:pt idx="8">
                  <c:v>0.48118428922245204</c:v>
                </c:pt>
                <c:pt idx="9">
                  <c:v>0.44240662211819071</c:v>
                </c:pt>
                <c:pt idx="10">
                  <c:v>0.40677968085174809</c:v>
                </c:pt>
                <c:pt idx="11">
                  <c:v>0.37403385822797675</c:v>
                </c:pt>
                <c:pt idx="12">
                  <c:v>0.34392975990002472</c:v>
                </c:pt>
                <c:pt idx="13">
                  <c:v>0.31625125867590054</c:v>
                </c:pt>
                <c:pt idx="14">
                  <c:v>0.29080150046657904</c:v>
                </c:pt>
                <c:pt idx="15">
                  <c:v>0.26740035617451324</c:v>
                </c:pt>
                <c:pt idx="16">
                  <c:v>0.2458826071558822</c:v>
                </c:pt>
                <c:pt idx="17">
                  <c:v>0.22609652510486439</c:v>
                </c:pt>
                <c:pt idx="18">
                  <c:v>0.20790268296473283</c:v>
                </c:pt>
                <c:pt idx="19">
                  <c:v>0.19117291639688799</c:v>
                </c:pt>
                <c:pt idx="20">
                  <c:v>0.17578939460979379</c:v>
                </c:pt>
                <c:pt idx="21">
                  <c:v>0.16164377807887995</c:v>
                </c:pt>
                <c:pt idx="22">
                  <c:v>0.14863644974097984</c:v>
                </c:pt>
                <c:pt idx="23">
                  <c:v>0.13667581073145915</c:v>
                </c:pt>
                <c:pt idx="24">
                  <c:v>0.12567763405120047</c:v>
                </c:pt>
                <c:pt idx="25">
                  <c:v>0.11556447083489058</c:v>
                </c:pt>
                <c:pt idx="26">
                  <c:v>0.1062651046743389</c:v>
                </c:pt>
                <c:pt idx="27">
                  <c:v>9.7714049982557394E-2</c:v>
                </c:pt>
                <c:pt idx="28">
                  <c:v>8.9851090785422819E-2</c:v>
                </c:pt>
                <c:pt idx="29">
                  <c:v>8.2620856655216762E-2</c:v>
                </c:pt>
                <c:pt idx="30">
                  <c:v>7.5972432781959032E-2</c:v>
                </c:pt>
                <c:pt idx="31">
                  <c:v>6.9859001428317247E-2</c:v>
                </c:pt>
                <c:pt idx="32">
                  <c:v>6.4237512239307501E-2</c:v>
                </c:pt>
                <c:pt idx="33">
                  <c:v>5.9068379083273032E-2</c:v>
                </c:pt>
                <c:pt idx="34">
                  <c:v>5.4315201288454934E-2</c:v>
                </c:pt>
                <c:pt idx="35">
                  <c:v>4.9944507311703336E-2</c:v>
                </c:pt>
                <c:pt idx="36">
                  <c:v>4.5925519034083061E-2</c:v>
                </c:pt>
                <c:pt idx="37">
                  <c:v>4.222993502345504E-2</c:v>
                </c:pt>
                <c:pt idx="38">
                  <c:v>3.8831731237756524E-2</c:v>
                </c:pt>
                <c:pt idx="39">
                  <c:v>3.5706977765517019E-2</c:v>
                </c:pt>
                <c:pt idx="40">
                  <c:v>3.2833670313095552E-2</c:v>
                </c:pt>
                <c:pt idx="41">
                  <c:v>3.0191575252001099E-2</c:v>
                </c:pt>
                <c:pt idx="42">
                  <c:v>2.7762087135099391E-2</c:v>
                </c:pt>
                <c:pt idx="43">
                  <c:v>2.5528097678366581E-2</c:v>
                </c:pt>
                <c:pt idx="44">
                  <c:v>2.3473875285561607E-2</c:v>
                </c:pt>
                <c:pt idx="45">
                  <c:v>2.1584954267434585E-2</c:v>
                </c:pt>
                <c:pt idx="46">
                  <c:v>1.9848032975355496E-2</c:v>
                </c:pt>
                <c:pt idx="47">
                  <c:v>1.8250880132054004E-2</c:v>
                </c:pt>
                <c:pt idx="48">
                  <c:v>1.6782248699817384E-2</c:v>
                </c:pt>
                <c:pt idx="49">
                  <c:v>1.5431796679650528E-2</c:v>
                </c:pt>
                <c:pt idx="50">
                  <c:v>1.4190014283643117E-2</c:v>
                </c:pt>
                <c:pt idx="51">
                  <c:v>1.3048156967719486E-2</c:v>
                </c:pt>
                <c:pt idx="52">
                  <c:v>1.1998183853168278E-2</c:v>
                </c:pt>
                <c:pt idx="53">
                  <c:v>1.1032701103349554E-2</c:v>
                </c:pt>
                <c:pt idx="54">
                  <c:v>1.0144909856811737E-2</c:v>
                </c:pt>
                <c:pt idx="55">
                  <c:v>9.3285583501935918E-3</c:v>
                </c:pt>
                <c:pt idx="56">
                  <c:v>8.5778978937431603E-3</c:v>
                </c:pt>
                <c:pt idx="57">
                  <c:v>7.8876423894545002E-3</c:v>
                </c:pt>
                <c:pt idx="58">
                  <c:v>7.252931106734071E-3</c:v>
                </c:pt>
                <c:pt idx="59">
                  <c:v>6.6692944534814044E-3</c:v>
                </c:pt>
                <c:pt idx="60">
                  <c:v>6.132622501533464E-3</c:v>
                </c:pt>
                <c:pt idx="61">
                  <c:v>5.6391360448466519E-3</c:v>
                </c:pt>
                <c:pt idx="62">
                  <c:v>5.1853599865859731E-3</c:v>
                </c:pt>
                <c:pt idx="63">
                  <c:v>4.7680988677429627E-3</c:v>
                </c:pt>
                <c:pt idx="64">
                  <c:v>4.3844143649404742E-3</c:v>
                </c:pt>
                <c:pt idx="65">
                  <c:v>4.0316045989610971E-3</c:v>
                </c:pt>
                <c:pt idx="66">
                  <c:v>3.7071851083096711E-3</c:v>
                </c:pt>
                <c:pt idx="67">
                  <c:v>3.4088713538069086E-3</c:v>
                </c:pt>
                <c:pt idx="68">
                  <c:v>3.1345626310263727E-3</c:v>
                </c:pt>
                <c:pt idx="69">
                  <c:v>2.8823272772817918E-3</c:v>
                </c:pt>
                <c:pt idx="70">
                  <c:v>2.6503890689999273E-3</c:v>
                </c:pt>
                <c:pt idx="71">
                  <c:v>2.4371147136684058E-3</c:v>
                </c:pt>
                <c:pt idx="72">
                  <c:v>2.2410023483162172E-3</c:v>
                </c:pt>
                <c:pt idx="73">
                  <c:v>2.060670963492718E-3</c:v>
                </c:pt>
                <c:pt idx="74">
                  <c:v>1.8948506783023861E-3</c:v>
                </c:pt>
                <c:pt idx="75">
                  <c:v>1.7423737979874133E-3</c:v>
                </c:pt>
                <c:pt idx="76">
                  <c:v>1.60216659110619E-3</c:v>
                </c:pt>
                <c:pt idx="77">
                  <c:v>1.47324172839529E-3</c:v>
                </c:pt>
                <c:pt idx="78">
                  <c:v>1.354691330060757E-3</c:v>
                </c:pt>
                <c:pt idx="79">
                  <c:v>1.2456805725579619E-3</c:v>
                </c:pt>
                <c:pt idx="80">
                  <c:v>1.1454418098160737E-3</c:v>
                </c:pt>
                <c:pt idx="81">
                  <c:v>1.053269167536459E-3</c:v>
                </c:pt>
                <c:pt idx="82">
                  <c:v>9.685135724710963E-4</c:v>
                </c:pt>
                <c:pt idx="83">
                  <c:v>8.9057818169718198E-4</c:v>
                </c:pt>
                <c:pt idx="84">
                  <c:v>8.18914179684636E-4</c:v>
                </c:pt>
                <c:pt idx="85">
                  <c:v>7.5301691358598726E-4</c:v>
                </c:pt>
                <c:pt idx="86">
                  <c:v>6.9242233950028318E-4</c:v>
                </c:pt>
                <c:pt idx="87">
                  <c:v>6.3670375470778506E-4</c:v>
                </c:pt>
                <c:pt idx="88">
                  <c:v>5.854687928635333E-4</c:v>
                </c:pt>
                <c:pt idx="89">
                  <c:v>5.3835666097892376E-4</c:v>
                </c:pt>
                <c:pt idx="90">
                  <c:v>4.9503559874278832E-4</c:v>
                </c:pt>
                <c:pt idx="91">
                  <c:v>4.5520054228915629E-4</c:v>
                </c:pt>
                <c:pt idx="92">
                  <c:v>4.1857097595964144E-4</c:v>
                </c:pt>
                <c:pt idx="93">
                  <c:v>3.8488895692920884E-4</c:v>
                </c:pt>
                <c:pt idx="94">
                  <c:v>3.5391729879650092E-4</c:v>
                </c:pt>
                <c:pt idx="95">
                  <c:v>3.2543790132836685E-4</c:v>
                </c:pt>
                <c:pt idx="96">
                  <c:v>2.9925021461650771E-4</c:v>
                </c:pt>
                <c:pt idx="97">
                  <c:v>2.7516982681457684E-4</c:v>
                </c:pt>
                <c:pt idx="98">
                  <c:v>2.5302716553323281E-4</c:v>
                </c:pt>
                <c:pt idx="99">
                  <c:v>2.3266630371060514E-4</c:v>
                </c:pt>
                <c:pt idx="100">
                  <c:v>0</c:v>
                </c:pt>
              </c:numCache>
            </c:numRef>
          </c:yVal>
          <c:smooth val="1"/>
        </c:ser>
        <c:ser>
          <c:idx val="4"/>
          <c:order val="8"/>
          <c:tx>
            <c:strRef>
              <c:f>'residual H'!$U$5</c:f>
              <c:strCache>
                <c:ptCount val="1"/>
                <c:pt idx="0">
                  <c:v>H-Al900</c:v>
                </c:pt>
              </c:strCache>
            </c:strRef>
          </c:tx>
          <c:spPr>
            <a:ln w="38100">
              <a:prstDash val="sysDot"/>
            </a:ln>
          </c:spPr>
          <c:marker>
            <c:symbol val="none"/>
          </c:marker>
          <c:xVal>
            <c:numRef>
              <c:f>'residual H'!$O$6:$O$151</c:f>
              <c:numCache>
                <c:formatCode>General</c:formatCode>
                <c:ptCount val="14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 formatCode="0.00E+00">
                  <c:v>30</c:v>
                </c:pt>
                <c:pt idx="7" formatCode="0.00E+00">
                  <c:v>35</c:v>
                </c:pt>
                <c:pt idx="8" formatCode="0.00E+00">
                  <c:v>40</c:v>
                </c:pt>
                <c:pt idx="9" formatCode="0.00E+00">
                  <c:v>45</c:v>
                </c:pt>
                <c:pt idx="10" formatCode="0.00E+00">
                  <c:v>50</c:v>
                </c:pt>
                <c:pt idx="11" formatCode="0.00E+00">
                  <c:v>55</c:v>
                </c:pt>
                <c:pt idx="12" formatCode="0.00E+00">
                  <c:v>60</c:v>
                </c:pt>
                <c:pt idx="13" formatCode="0.00E+00">
                  <c:v>65</c:v>
                </c:pt>
                <c:pt idx="14" formatCode="0.00E+00">
                  <c:v>70</c:v>
                </c:pt>
                <c:pt idx="15" formatCode="0.00E+00">
                  <c:v>75</c:v>
                </c:pt>
                <c:pt idx="16" formatCode="0.00E+00">
                  <c:v>80</c:v>
                </c:pt>
                <c:pt idx="17" formatCode="0.00E+00">
                  <c:v>85</c:v>
                </c:pt>
                <c:pt idx="18" formatCode="0.00E+00">
                  <c:v>90</c:v>
                </c:pt>
                <c:pt idx="19" formatCode="0.00E+00">
                  <c:v>95</c:v>
                </c:pt>
                <c:pt idx="20" formatCode="0.00E+00">
                  <c:v>100</c:v>
                </c:pt>
                <c:pt idx="21" formatCode="0.00E+00">
                  <c:v>105</c:v>
                </c:pt>
                <c:pt idx="22" formatCode="0.00E+00">
                  <c:v>110</c:v>
                </c:pt>
                <c:pt idx="23" formatCode="0.00E+00">
                  <c:v>115</c:v>
                </c:pt>
                <c:pt idx="24" formatCode="0.00E+00">
                  <c:v>120</c:v>
                </c:pt>
                <c:pt idx="25" formatCode="0.00E+00">
                  <c:v>125</c:v>
                </c:pt>
                <c:pt idx="26" formatCode="0.00E+00">
                  <c:v>130</c:v>
                </c:pt>
                <c:pt idx="27" formatCode="0.00E+00">
                  <c:v>135</c:v>
                </c:pt>
                <c:pt idx="28" formatCode="0.00E+00">
                  <c:v>140</c:v>
                </c:pt>
                <c:pt idx="29" formatCode="0.00E+00">
                  <c:v>145</c:v>
                </c:pt>
                <c:pt idx="30" formatCode="0.00E+00">
                  <c:v>150</c:v>
                </c:pt>
                <c:pt idx="31" formatCode="0.00E+00">
                  <c:v>155</c:v>
                </c:pt>
                <c:pt idx="32" formatCode="0.00E+00">
                  <c:v>160</c:v>
                </c:pt>
                <c:pt idx="33" formatCode="0.00E+00">
                  <c:v>165</c:v>
                </c:pt>
                <c:pt idx="34" formatCode="0.00E+00">
                  <c:v>170</c:v>
                </c:pt>
                <c:pt idx="35" formatCode="0.00E+00">
                  <c:v>175</c:v>
                </c:pt>
                <c:pt idx="36" formatCode="0.00E+00">
                  <c:v>180</c:v>
                </c:pt>
                <c:pt idx="37" formatCode="0.00E+00">
                  <c:v>185</c:v>
                </c:pt>
                <c:pt idx="38" formatCode="0.00E+00">
                  <c:v>190</c:v>
                </c:pt>
                <c:pt idx="39" formatCode="0.00E+00">
                  <c:v>195</c:v>
                </c:pt>
                <c:pt idx="40" formatCode="0.00E+00">
                  <c:v>200</c:v>
                </c:pt>
                <c:pt idx="41" formatCode="0.00E+00">
                  <c:v>205</c:v>
                </c:pt>
                <c:pt idx="42" formatCode="0.00E+00">
                  <c:v>210</c:v>
                </c:pt>
                <c:pt idx="43" formatCode="0.00E+00">
                  <c:v>215</c:v>
                </c:pt>
                <c:pt idx="44" formatCode="0.00E+00">
                  <c:v>220</c:v>
                </c:pt>
                <c:pt idx="45" formatCode="0.00E+00">
                  <c:v>225</c:v>
                </c:pt>
                <c:pt idx="46" formatCode="0.00E+00">
                  <c:v>230</c:v>
                </c:pt>
                <c:pt idx="47" formatCode="0.00E+00">
                  <c:v>235</c:v>
                </c:pt>
                <c:pt idx="48" formatCode="0.00E+00">
                  <c:v>240</c:v>
                </c:pt>
                <c:pt idx="49" formatCode="0.00E+00">
                  <c:v>245</c:v>
                </c:pt>
                <c:pt idx="50" formatCode="0.00E+00">
                  <c:v>250</c:v>
                </c:pt>
                <c:pt idx="51" formatCode="0.00E+00">
                  <c:v>255</c:v>
                </c:pt>
                <c:pt idx="52" formatCode="0.00E+00">
                  <c:v>260</c:v>
                </c:pt>
                <c:pt idx="53" formatCode="0.00E+00">
                  <c:v>265</c:v>
                </c:pt>
                <c:pt idx="54" formatCode="0.00E+00">
                  <c:v>270</c:v>
                </c:pt>
                <c:pt idx="55" formatCode="0.00E+00">
                  <c:v>275</c:v>
                </c:pt>
                <c:pt idx="56" formatCode="0.00E+00">
                  <c:v>280</c:v>
                </c:pt>
                <c:pt idx="57" formatCode="0.00E+00">
                  <c:v>285</c:v>
                </c:pt>
                <c:pt idx="58" formatCode="0.00E+00">
                  <c:v>290</c:v>
                </c:pt>
                <c:pt idx="59" formatCode="0.00E+00">
                  <c:v>295</c:v>
                </c:pt>
                <c:pt idx="60" formatCode="0.00E+00">
                  <c:v>300</c:v>
                </c:pt>
                <c:pt idx="61" formatCode="0.00E+00">
                  <c:v>305</c:v>
                </c:pt>
                <c:pt idx="62" formatCode="0.00E+00">
                  <c:v>310</c:v>
                </c:pt>
                <c:pt idx="63" formatCode="0.00E+00">
                  <c:v>315</c:v>
                </c:pt>
                <c:pt idx="64" formatCode="0.00E+00">
                  <c:v>320</c:v>
                </c:pt>
                <c:pt idx="65" formatCode="0.00E+00">
                  <c:v>325</c:v>
                </c:pt>
                <c:pt idx="66" formatCode="0.00E+00">
                  <c:v>330</c:v>
                </c:pt>
                <c:pt idx="67" formatCode="0.00E+00">
                  <c:v>335</c:v>
                </c:pt>
                <c:pt idx="68" formatCode="0.00E+00">
                  <c:v>340</c:v>
                </c:pt>
                <c:pt idx="69" formatCode="0.00E+00">
                  <c:v>345</c:v>
                </c:pt>
                <c:pt idx="70" formatCode="0.00E+00">
                  <c:v>350</c:v>
                </c:pt>
                <c:pt idx="71" formatCode="0.00E+00">
                  <c:v>355</c:v>
                </c:pt>
                <c:pt idx="72" formatCode="0.00E+00">
                  <c:v>360</c:v>
                </c:pt>
                <c:pt idx="73" formatCode="0.00E+00">
                  <c:v>365</c:v>
                </c:pt>
                <c:pt idx="74" formatCode="0.00E+00">
                  <c:v>370</c:v>
                </c:pt>
                <c:pt idx="75" formatCode="0.00E+00">
                  <c:v>375</c:v>
                </c:pt>
                <c:pt idx="76" formatCode="0.00E+00">
                  <c:v>380</c:v>
                </c:pt>
                <c:pt idx="77" formatCode="0.00E+00">
                  <c:v>385</c:v>
                </c:pt>
                <c:pt idx="78" formatCode="0.00E+00">
                  <c:v>390</c:v>
                </c:pt>
                <c:pt idx="79" formatCode="0.00E+00">
                  <c:v>395</c:v>
                </c:pt>
                <c:pt idx="80" formatCode="0.00E+00">
                  <c:v>400</c:v>
                </c:pt>
                <c:pt idx="81" formatCode="0.00E+00">
                  <c:v>405</c:v>
                </c:pt>
                <c:pt idx="82" formatCode="0.00E+00">
                  <c:v>410</c:v>
                </c:pt>
                <c:pt idx="83" formatCode="0.00E+00">
                  <c:v>415</c:v>
                </c:pt>
                <c:pt idx="84" formatCode="0.00E+00">
                  <c:v>420</c:v>
                </c:pt>
                <c:pt idx="85" formatCode="0.00E+00">
                  <c:v>425</c:v>
                </c:pt>
                <c:pt idx="86" formatCode="0.00E+00">
                  <c:v>430</c:v>
                </c:pt>
                <c:pt idx="87" formatCode="0.00E+00">
                  <c:v>435</c:v>
                </c:pt>
                <c:pt idx="88" formatCode="0.00E+00">
                  <c:v>440</c:v>
                </c:pt>
                <c:pt idx="89" formatCode="0.00E+00">
                  <c:v>445</c:v>
                </c:pt>
                <c:pt idx="90" formatCode="0.00E+00">
                  <c:v>450</c:v>
                </c:pt>
                <c:pt idx="91" formatCode="0.00E+00">
                  <c:v>455</c:v>
                </c:pt>
                <c:pt idx="92" formatCode="0.00E+00">
                  <c:v>460</c:v>
                </c:pt>
                <c:pt idx="93" formatCode="0.00E+00">
                  <c:v>465</c:v>
                </c:pt>
                <c:pt idx="94" formatCode="0.00E+00">
                  <c:v>470</c:v>
                </c:pt>
                <c:pt idx="95" formatCode="0.00E+00">
                  <c:v>475</c:v>
                </c:pt>
                <c:pt idx="96" formatCode="0.00E+00">
                  <c:v>480</c:v>
                </c:pt>
                <c:pt idx="97" formatCode="0.00E+00">
                  <c:v>485</c:v>
                </c:pt>
                <c:pt idx="98" formatCode="0.00E+00">
                  <c:v>490</c:v>
                </c:pt>
                <c:pt idx="99" formatCode="0.00E+00">
                  <c:v>495</c:v>
                </c:pt>
                <c:pt idx="100" formatCode="0.00E+00">
                  <c:v>500</c:v>
                </c:pt>
                <c:pt idx="101" formatCode="0.00E+00">
                  <c:v>505</c:v>
                </c:pt>
                <c:pt idx="102" formatCode="0.00E+00">
                  <c:v>510</c:v>
                </c:pt>
                <c:pt idx="103" formatCode="0.00E+00">
                  <c:v>515</c:v>
                </c:pt>
                <c:pt idx="104" formatCode="0.00E+00">
                  <c:v>520</c:v>
                </c:pt>
                <c:pt idx="105" formatCode="0.00E+00">
                  <c:v>525</c:v>
                </c:pt>
                <c:pt idx="106" formatCode="0.00E+00">
                  <c:v>530</c:v>
                </c:pt>
                <c:pt idx="107" formatCode="0.00E+00">
                  <c:v>535</c:v>
                </c:pt>
                <c:pt idx="108" formatCode="0.00E+00">
                  <c:v>540</c:v>
                </c:pt>
                <c:pt idx="109" formatCode="0.00E+00">
                  <c:v>545</c:v>
                </c:pt>
                <c:pt idx="110" formatCode="0.00E+00">
                  <c:v>550</c:v>
                </c:pt>
                <c:pt idx="111" formatCode="0.00E+00">
                  <c:v>555</c:v>
                </c:pt>
                <c:pt idx="112" formatCode="0.00E+00">
                  <c:v>560</c:v>
                </c:pt>
                <c:pt idx="113" formatCode="0.00E+00">
                  <c:v>565</c:v>
                </c:pt>
                <c:pt idx="114" formatCode="0.00E+00">
                  <c:v>570</c:v>
                </c:pt>
                <c:pt idx="115" formatCode="0.00E+00">
                  <c:v>575</c:v>
                </c:pt>
                <c:pt idx="116" formatCode="0.00E+00">
                  <c:v>580</c:v>
                </c:pt>
                <c:pt idx="117" formatCode="0.00E+00">
                  <c:v>585</c:v>
                </c:pt>
                <c:pt idx="118" formatCode="0.00E+00">
                  <c:v>590</c:v>
                </c:pt>
                <c:pt idx="119" formatCode="0.00E+00">
                  <c:v>595</c:v>
                </c:pt>
                <c:pt idx="120" formatCode="0.00E+00">
                  <c:v>600</c:v>
                </c:pt>
                <c:pt idx="121" formatCode="0.00E+00">
                  <c:v>605</c:v>
                </c:pt>
                <c:pt idx="122" formatCode="0.00E+00">
                  <c:v>610</c:v>
                </c:pt>
                <c:pt idx="123" formatCode="0.00E+00">
                  <c:v>615</c:v>
                </c:pt>
                <c:pt idx="124" formatCode="0.00E+00">
                  <c:v>620</c:v>
                </c:pt>
                <c:pt idx="125" formatCode="0.00E+00">
                  <c:v>625</c:v>
                </c:pt>
                <c:pt idx="126" formatCode="0.00E+00">
                  <c:v>630</c:v>
                </c:pt>
                <c:pt idx="127" formatCode="0.00E+00">
                  <c:v>635</c:v>
                </c:pt>
                <c:pt idx="128" formatCode="0.00E+00">
                  <c:v>640</c:v>
                </c:pt>
                <c:pt idx="129" formatCode="0.00E+00">
                  <c:v>645</c:v>
                </c:pt>
                <c:pt idx="130" formatCode="0.00E+00">
                  <c:v>650</c:v>
                </c:pt>
                <c:pt idx="131" formatCode="0.00E+00">
                  <c:v>655</c:v>
                </c:pt>
                <c:pt idx="132" formatCode="0.00E+00">
                  <c:v>660</c:v>
                </c:pt>
                <c:pt idx="133" formatCode="0.00E+00">
                  <c:v>665</c:v>
                </c:pt>
                <c:pt idx="134" formatCode="0.00E+00">
                  <c:v>670</c:v>
                </c:pt>
                <c:pt idx="135" formatCode="0.00E+00">
                  <c:v>675</c:v>
                </c:pt>
                <c:pt idx="136" formatCode="0.00E+00">
                  <c:v>680</c:v>
                </c:pt>
                <c:pt idx="137" formatCode="0.00E+00">
                  <c:v>685</c:v>
                </c:pt>
                <c:pt idx="138" formatCode="0.00E+00">
                  <c:v>690</c:v>
                </c:pt>
                <c:pt idx="139" formatCode="0.00E+00">
                  <c:v>695</c:v>
                </c:pt>
                <c:pt idx="140" formatCode="0.00E+00">
                  <c:v>700</c:v>
                </c:pt>
                <c:pt idx="141" formatCode="0.00E+00">
                  <c:v>705</c:v>
                </c:pt>
                <c:pt idx="142" formatCode="0.00E+00">
                  <c:v>710</c:v>
                </c:pt>
                <c:pt idx="143" formatCode="0.00E+00">
                  <c:v>715</c:v>
                </c:pt>
                <c:pt idx="144" formatCode="0.00E+00">
                  <c:v>720</c:v>
                </c:pt>
                <c:pt idx="145" formatCode="0.00E+00">
                  <c:v>725</c:v>
                </c:pt>
              </c:numCache>
            </c:numRef>
          </c:xVal>
          <c:yVal>
            <c:numRef>
              <c:f>'residual H'!$U$6:$U$151</c:f>
              <c:numCache>
                <c:formatCode>General</c:formatCode>
                <c:ptCount val="146"/>
                <c:pt idx="0">
                  <c:v>0.96355130813953493</c:v>
                </c:pt>
                <c:pt idx="1">
                  <c:v>0.92289512471467794</c:v>
                </c:pt>
                <c:pt idx="2">
                  <c:v>0.88240705241655359</c:v>
                </c:pt>
                <c:pt idx="3">
                  <c:v>0.84002576602765555</c:v>
                </c:pt>
                <c:pt idx="4">
                  <c:v>0.80044423690826694</c:v>
                </c:pt>
                <c:pt idx="5">
                  <c:v>0.76188865700155473</c:v>
                </c:pt>
                <c:pt idx="6" formatCode="0.00E+00">
                  <c:v>0.72544310740514073</c:v>
                </c:pt>
                <c:pt idx="7" formatCode="0.00E+00">
                  <c:v>0.69122699415296573</c:v>
                </c:pt>
                <c:pt idx="8" formatCode="0.00E+00">
                  <c:v>0.66045794456482187</c:v>
                </c:pt>
                <c:pt idx="9" formatCode="0.00E+00">
                  <c:v>0.63228597621489302</c:v>
                </c:pt>
                <c:pt idx="10" formatCode="0.00E+00">
                  <c:v>0.60472989161897517</c:v>
                </c:pt>
                <c:pt idx="11" formatCode="0.00E+00">
                  <c:v>0.57909844375434183</c:v>
                </c:pt>
                <c:pt idx="12" formatCode="0.00E+00">
                  <c:v>0.55591953298157404</c:v>
                </c:pt>
                <c:pt idx="13" formatCode="0.00E+00">
                  <c:v>0.53334236577458738</c:v>
                </c:pt>
                <c:pt idx="14" formatCode="0.00E+00">
                  <c:v>0.51341098489860737</c:v>
                </c:pt>
                <c:pt idx="15" formatCode="0.00E+00">
                  <c:v>0.4931889445979028</c:v>
                </c:pt>
                <c:pt idx="16" formatCode="0.00E+00">
                  <c:v>0.47438092312018271</c:v>
                </c:pt>
                <c:pt idx="17" formatCode="0.00E+00">
                  <c:v>0.45688165461973612</c:v>
                </c:pt>
                <c:pt idx="18" formatCode="0.00E+00">
                  <c:v>0.44117347662840328</c:v>
                </c:pt>
                <c:pt idx="19" formatCode="0.00E+00">
                  <c:v>0.42623358219755875</c:v>
                </c:pt>
                <c:pt idx="20" formatCode="0.00E+00">
                  <c:v>0.41209496509973881</c:v>
                </c:pt>
                <c:pt idx="21" formatCode="0.00E+00">
                  <c:v>0.39784165536405453</c:v>
                </c:pt>
                <c:pt idx="22" formatCode="0.00E+00">
                  <c:v>0.38461586597307235</c:v>
                </c:pt>
                <c:pt idx="23" formatCode="0.00E+00">
                  <c:v>0.37281352219722796</c:v>
                </c:pt>
                <c:pt idx="24" formatCode="0.00E+00">
                  <c:v>0.36134582954282324</c:v>
                </c:pt>
                <c:pt idx="25" formatCode="0.00E+00">
                  <c:v>0.34968645878130283</c:v>
                </c:pt>
                <c:pt idx="26" formatCode="0.00E+00">
                  <c:v>0.33869796139468733</c:v>
                </c:pt>
                <c:pt idx="27" formatCode="0.00E+00">
                  <c:v>0.32769218155579088</c:v>
                </c:pt>
                <c:pt idx="28" formatCode="0.00E+00">
                  <c:v>0.31788988884845687</c:v>
                </c:pt>
                <c:pt idx="29" formatCode="0.00E+00">
                  <c:v>0.30859507178537177</c:v>
                </c:pt>
                <c:pt idx="30" formatCode="0.00E+00">
                  <c:v>0.29939452264381888</c:v>
                </c:pt>
                <c:pt idx="31" formatCode="0.00E+00">
                  <c:v>0.29064803065764666</c:v>
                </c:pt>
                <c:pt idx="32" formatCode="0.00E+00">
                  <c:v>0.28229275054583347</c:v>
                </c:pt>
                <c:pt idx="33" formatCode="0.00E+00">
                  <c:v>0.27413857533328934</c:v>
                </c:pt>
                <c:pt idx="34" formatCode="0.00E+00">
                  <c:v>0.26644945520030444</c:v>
                </c:pt>
                <c:pt idx="35" formatCode="0.00E+00">
                  <c:v>0.25863778676932764</c:v>
                </c:pt>
                <c:pt idx="36" formatCode="0.00E+00">
                  <c:v>0.2519918983013002</c:v>
                </c:pt>
                <c:pt idx="37" formatCode="0.00E+00">
                  <c:v>0.24535229436137496</c:v>
                </c:pt>
                <c:pt idx="38" formatCode="0.00E+00">
                  <c:v>0.23858542872738109</c:v>
                </c:pt>
                <c:pt idx="39" formatCode="0.00E+00">
                  <c:v>0.23133308329749586</c:v>
                </c:pt>
                <c:pt idx="40" formatCode="0.00E+00">
                  <c:v>0.22538163518475646</c:v>
                </c:pt>
                <c:pt idx="41" formatCode="0.00E+00">
                  <c:v>0.2190908225545008</c:v>
                </c:pt>
                <c:pt idx="42" formatCode="0.00E+00">
                  <c:v>0.21296340765490107</c:v>
                </c:pt>
                <c:pt idx="43" formatCode="0.00E+00">
                  <c:v>0.20672601351351361</c:v>
                </c:pt>
                <c:pt idx="44" formatCode="0.00E+00">
                  <c:v>0.20156484480962003</c:v>
                </c:pt>
                <c:pt idx="45" formatCode="0.00E+00">
                  <c:v>0.19606588272023573</c:v>
                </c:pt>
                <c:pt idx="46" formatCode="0.00E+00">
                  <c:v>0.19060619893148983</c:v>
                </c:pt>
                <c:pt idx="47" formatCode="0.00E+00">
                  <c:v>0.18521407381984203</c:v>
                </c:pt>
                <c:pt idx="48" formatCode="0.00E+00">
                  <c:v>0.18064207962552531</c:v>
                </c:pt>
                <c:pt idx="49" formatCode="0.00E+00">
                  <c:v>0.17612193278805141</c:v>
                </c:pt>
                <c:pt idx="50" formatCode="0.00E+00">
                  <c:v>0.17128755954546973</c:v>
                </c:pt>
                <c:pt idx="51" formatCode="0.00E+00">
                  <c:v>0.16618138046247002</c:v>
                </c:pt>
                <c:pt idx="52" formatCode="0.00E+00">
                  <c:v>0.16198645795428246</c:v>
                </c:pt>
                <c:pt idx="53" formatCode="0.00E+00">
                  <c:v>0.15769412526051155</c:v>
                </c:pt>
                <c:pt idx="54" formatCode="0.00E+00">
                  <c:v>0.15407895046974765</c:v>
                </c:pt>
                <c:pt idx="55" formatCode="0.00E+00">
                  <c:v>0.14958708400873344</c:v>
                </c:pt>
                <c:pt idx="56" formatCode="0.00E+00">
                  <c:v>0.14591220620099907</c:v>
                </c:pt>
                <c:pt idx="57" formatCode="0.00E+00">
                  <c:v>0.14253270121406597</c:v>
                </c:pt>
                <c:pt idx="58" formatCode="0.00E+00">
                  <c:v>0.1391830477356181</c:v>
                </c:pt>
                <c:pt idx="59" formatCode="0.00E+00">
                  <c:v>0.13553487917231791</c:v>
                </c:pt>
                <c:pt idx="60" formatCode="0.00E+00">
                  <c:v>0.13205325060372486</c:v>
                </c:pt>
                <c:pt idx="61" formatCode="0.00E+00">
                  <c:v>0.12865332090045969</c:v>
                </c:pt>
                <c:pt idx="62" formatCode="0.00E+00">
                  <c:v>0.12568545250421773</c:v>
                </c:pt>
                <c:pt idx="63" formatCode="0.00E+00">
                  <c:v>0.1223090897813357</c:v>
                </c:pt>
                <c:pt idx="64" formatCode="0.00E+00">
                  <c:v>0.11910240931721186</c:v>
                </c:pt>
                <c:pt idx="65" formatCode="0.00E+00">
                  <c:v>0.11571976206622771</c:v>
                </c:pt>
                <c:pt idx="66" formatCode="0.00E+00">
                  <c:v>0.11307711799927209</c:v>
                </c:pt>
                <c:pt idx="67" formatCode="0.00E+00">
                  <c:v>0.11000555488934449</c:v>
                </c:pt>
                <c:pt idx="68" formatCode="0.00E+00">
                  <c:v>0.10727964082503544</c:v>
                </c:pt>
                <c:pt idx="69" formatCode="0.00E+00">
                  <c:v>0.10389228017797469</c:v>
                </c:pt>
                <c:pt idx="70" formatCode="0.00E+00">
                  <c:v>0.10140674931357288</c:v>
                </c:pt>
                <c:pt idx="71" formatCode="0.00E+00">
                  <c:v>9.9061049199444057E-2</c:v>
                </c:pt>
                <c:pt idx="72" formatCode="0.00E+00">
                  <c:v>9.6911740588507614E-2</c:v>
                </c:pt>
                <c:pt idx="73" formatCode="0.00E+00">
                  <c:v>9.4209393504581532E-2</c:v>
                </c:pt>
                <c:pt idx="74" formatCode="0.00E+00">
                  <c:v>9.1725433772205406E-2</c:v>
                </c:pt>
                <c:pt idx="75" formatCode="0.00E+00">
                  <c:v>8.9755234212180207E-2</c:v>
                </c:pt>
                <c:pt idx="76" formatCode="0.00E+00">
                  <c:v>8.778660578418053E-2</c:v>
                </c:pt>
                <c:pt idx="77" formatCode="0.00E+00">
                  <c:v>8.527279454331918E-2</c:v>
                </c:pt>
                <c:pt idx="78" formatCode="0.00E+00">
                  <c:v>8.292080990108823E-2</c:v>
                </c:pt>
                <c:pt idx="79" formatCode="0.00E+00">
                  <c:v>8.0996173169803717E-2</c:v>
                </c:pt>
                <c:pt idx="80" formatCode="0.00E+00">
                  <c:v>7.8752596637334832E-2</c:v>
                </c:pt>
                <c:pt idx="81" formatCode="0.00E+00">
                  <c:v>7.6768256889079858E-2</c:v>
                </c:pt>
                <c:pt idx="82" formatCode="0.00E+00">
                  <c:v>7.4504255640279071E-2</c:v>
                </c:pt>
                <c:pt idx="83" formatCode="0.00E+00">
                  <c:v>7.2342377973138236E-2</c:v>
                </c:pt>
                <c:pt idx="84" formatCode="0.00E+00">
                  <c:v>7.1036767259915812E-2</c:v>
                </c:pt>
                <c:pt idx="85" formatCode="0.00E+00">
                  <c:v>6.881047317972791E-2</c:v>
                </c:pt>
                <c:pt idx="86" formatCode="0.00E+00">
                  <c:v>6.6904690032749778E-2</c:v>
                </c:pt>
                <c:pt idx="87" formatCode="0.00E+00">
                  <c:v>6.4799373118528333E-2</c:v>
                </c:pt>
                <c:pt idx="88" formatCode="0.00E+00">
                  <c:v>6.3254950337424051E-2</c:v>
                </c:pt>
                <c:pt idx="89" formatCode="0.00E+00">
                  <c:v>6.0939101731780451E-2</c:v>
                </c:pt>
                <c:pt idx="90" formatCode="0.00E+00">
                  <c:v>5.9210856503688174E-2</c:v>
                </c:pt>
                <c:pt idx="91" formatCode="0.00E+00">
                  <c:v>5.7349065053425193E-2</c:v>
                </c:pt>
                <c:pt idx="92" formatCode="0.00E+00">
                  <c:v>5.5438568510370462E-2</c:v>
                </c:pt>
                <c:pt idx="93" formatCode="0.00E+00">
                  <c:v>5.366161818948658E-2</c:v>
                </c:pt>
                <c:pt idx="94" formatCode="0.00E+00">
                  <c:v>5.1617575424261139E-2</c:v>
                </c:pt>
                <c:pt idx="95" formatCode="0.00E+00">
                  <c:v>5.0472220177643592E-2</c:v>
                </c:pt>
                <c:pt idx="96" formatCode="0.00E+00">
                  <c:v>4.8970217961228926E-2</c:v>
                </c:pt>
                <c:pt idx="97" formatCode="0.00E+00">
                  <c:v>4.716498726388535E-2</c:v>
                </c:pt>
                <c:pt idx="98" formatCode="0.00E+00">
                  <c:v>4.548701826061035E-2</c:v>
                </c:pt>
                <c:pt idx="99" formatCode="0.00E+00">
                  <c:v>4.4091853021932227E-2</c:v>
                </c:pt>
                <c:pt idx="100" formatCode="0.00E+00">
                  <c:v>4.378862454100331E-2</c:v>
                </c:pt>
                <c:pt idx="101" formatCode="0.00E+00">
                  <c:v>4.2352609869661231E-2</c:v>
                </c:pt>
                <c:pt idx="102" formatCode="0.00E+00">
                  <c:v>4.0823898408812405E-2</c:v>
                </c:pt>
                <c:pt idx="103" formatCode="0.00E+00">
                  <c:v>3.9962918058817402E-2</c:v>
                </c:pt>
                <c:pt idx="104" formatCode="0.00E+00">
                  <c:v>3.9021809975519885E-2</c:v>
                </c:pt>
                <c:pt idx="105" formatCode="0.00E+00">
                  <c:v>3.7736623978629501E-2</c:v>
                </c:pt>
                <c:pt idx="106" formatCode="0.00E+00">
                  <c:v>3.655827495947566E-2</c:v>
                </c:pt>
                <c:pt idx="107" formatCode="0.00E+00">
                  <c:v>3.5647018384663373E-2</c:v>
                </c:pt>
                <c:pt idx="108" formatCode="0.00E+00">
                  <c:v>3.4702768037314799E-2</c:v>
                </c:pt>
                <c:pt idx="109" formatCode="0.00E+00">
                  <c:v>3.3178769972542557E-2</c:v>
                </c:pt>
                <c:pt idx="110" formatCode="0.00E+00">
                  <c:v>3.2097831138972209E-2</c:v>
                </c:pt>
                <c:pt idx="111" formatCode="0.00E+00">
                  <c:v>3.0614682506863916E-2</c:v>
                </c:pt>
                <c:pt idx="112" formatCode="0.00E+00">
                  <c:v>2.928864707730959E-2</c:v>
                </c:pt>
                <c:pt idx="113" formatCode="0.00E+00">
                  <c:v>2.7822780897482281E-2</c:v>
                </c:pt>
                <c:pt idx="114" formatCode="0.00E+00">
                  <c:v>2.6525025844387509E-2</c:v>
                </c:pt>
                <c:pt idx="115" formatCode="0.00E+00">
                  <c:v>2.5109435889377481E-2</c:v>
                </c:pt>
                <c:pt idx="116" formatCode="0.00E+00">
                  <c:v>2.3887095173508628E-2</c:v>
                </c:pt>
                <c:pt idx="117" formatCode="0.00E+00">
                  <c:v>2.2768449171325245E-2</c:v>
                </c:pt>
                <c:pt idx="118" formatCode="0.00E+00">
                  <c:v>2.1855621464487433E-2</c:v>
                </c:pt>
                <c:pt idx="119" formatCode="0.00E+00">
                  <c:v>2.0567293203545989E-2</c:v>
                </c:pt>
                <c:pt idx="120" formatCode="0.00E+00">
                  <c:v>1.9764444738495923E-2</c:v>
                </c:pt>
                <c:pt idx="121" formatCode="0.00E+00">
                  <c:v>1.8620660623903901E-2</c:v>
                </c:pt>
                <c:pt idx="122" formatCode="0.00E+00">
                  <c:v>1.7343330287141176E-2</c:v>
                </c:pt>
                <c:pt idx="123" formatCode="0.00E+00">
                  <c:v>1.6136700891527626E-2</c:v>
                </c:pt>
                <c:pt idx="124" formatCode="0.00E+00">
                  <c:v>1.5316569974196573E-2</c:v>
                </c:pt>
                <c:pt idx="125" formatCode="0.00E+00">
                  <c:v>1.419163944391107E-2</c:v>
                </c:pt>
                <c:pt idx="126" formatCode="0.00E+00">
                  <c:v>1.3692019459789919E-2</c:v>
                </c:pt>
                <c:pt idx="127" formatCode="0.00E+00">
                  <c:v>1.3065137781600036E-2</c:v>
                </c:pt>
                <c:pt idx="128" formatCode="0.00E+00">
                  <c:v>1.2585942513810783E-2</c:v>
                </c:pt>
                <c:pt idx="129" formatCode="0.00E+00">
                  <c:v>1.2212013091732686E-2</c:v>
                </c:pt>
                <c:pt idx="130" formatCode="0.00E+00">
                  <c:v>1.1377741986171856E-2</c:v>
                </c:pt>
                <c:pt idx="131" formatCode="0.00E+00">
                  <c:v>1.0667590310628547E-2</c:v>
                </c:pt>
                <c:pt idx="132" formatCode="0.00E+00">
                  <c:v>1.0123978629792238E-2</c:v>
                </c:pt>
                <c:pt idx="133" formatCode="0.00E+00">
                  <c:v>8.8639307453104981E-3</c:v>
                </c:pt>
                <c:pt idx="134" formatCode="0.00E+00">
                  <c:v>7.8489794568127411E-3</c:v>
                </c:pt>
                <c:pt idx="135" formatCode="0.00E+00">
                  <c:v>7.647874557543767E-3</c:v>
                </c:pt>
                <c:pt idx="136" formatCode="0.00E+00">
                  <c:v>6.2967010155807988E-3</c:v>
                </c:pt>
                <c:pt idx="137" formatCode="0.00E+00">
                  <c:v>5.3304548198746422E-3</c:v>
                </c:pt>
                <c:pt idx="138" formatCode="0.00E+00">
                  <c:v>4.5558867312842765E-3</c:v>
                </c:pt>
                <c:pt idx="139" formatCode="0.00E+00">
                  <c:v>3.8724443001751391E-3</c:v>
                </c:pt>
                <c:pt idx="140" formatCode="0.00E+00">
                  <c:v>3.4246716728966505E-3</c:v>
                </c:pt>
                <c:pt idx="141" formatCode="0.00E+00">
                  <c:v>2.8747754639582195E-3</c:v>
                </c:pt>
                <c:pt idx="142" formatCode="0.00E+00">
                  <c:v>2.467852269343828E-3</c:v>
                </c:pt>
                <c:pt idx="143" formatCode="0.00E+00">
                  <c:v>2.0750692629592131E-3</c:v>
                </c:pt>
                <c:pt idx="144" formatCode="0.00E+00">
                  <c:v>2.0750692629592131E-3</c:v>
                </c:pt>
                <c:pt idx="145" formatCode="0.00E+00">
                  <c:v>2.0750692629592131E-3</c:v>
                </c:pt>
              </c:numCache>
            </c:numRef>
          </c:yVal>
          <c:smooth val="1"/>
        </c:ser>
        <c:ser>
          <c:idx val="9"/>
          <c:order val="9"/>
          <c:marker>
            <c:symbol val="none"/>
          </c:marker>
          <c:xVal>
            <c:numRef>
              <c:f>'residual H'!$B$6:$B$106</c:f>
              <c:numCache>
                <c:formatCode>General</c:formatCode>
                <c:ptCount val="10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83.333333333333329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166.66666666666666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216.66666666666666</c:v>
                </c:pt>
                <c:pt idx="14">
                  <c:v>233.33333333333334</c:v>
                </c:pt>
                <c:pt idx="15">
                  <c:v>250</c:v>
                </c:pt>
                <c:pt idx="16">
                  <c:v>266.66666666666669</c:v>
                </c:pt>
                <c:pt idx="17">
                  <c:v>283.33333333333331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333.33333333333331</c:v>
                </c:pt>
                <c:pt idx="21">
                  <c:v>350</c:v>
                </c:pt>
                <c:pt idx="22">
                  <c:v>366.66666666666669</c:v>
                </c:pt>
                <c:pt idx="23">
                  <c:v>383.33333333333331</c:v>
                </c:pt>
                <c:pt idx="24">
                  <c:v>400</c:v>
                </c:pt>
                <c:pt idx="25">
                  <c:v>416.66666666666669</c:v>
                </c:pt>
                <c:pt idx="26">
                  <c:v>433.33333333333331</c:v>
                </c:pt>
                <c:pt idx="27">
                  <c:v>450</c:v>
                </c:pt>
                <c:pt idx="28">
                  <c:v>466.66666666666669</c:v>
                </c:pt>
                <c:pt idx="29">
                  <c:v>483.33333333333331</c:v>
                </c:pt>
                <c:pt idx="30">
                  <c:v>500</c:v>
                </c:pt>
                <c:pt idx="31">
                  <c:v>516.66666666666663</c:v>
                </c:pt>
                <c:pt idx="32">
                  <c:v>533.33333333333337</c:v>
                </c:pt>
                <c:pt idx="33">
                  <c:v>550</c:v>
                </c:pt>
                <c:pt idx="34">
                  <c:v>566.66666666666663</c:v>
                </c:pt>
                <c:pt idx="35">
                  <c:v>583.33333333333337</c:v>
                </c:pt>
                <c:pt idx="36">
                  <c:v>600</c:v>
                </c:pt>
                <c:pt idx="37">
                  <c:v>616.66666666666663</c:v>
                </c:pt>
                <c:pt idx="38">
                  <c:v>633.33333333333337</c:v>
                </c:pt>
                <c:pt idx="39">
                  <c:v>650</c:v>
                </c:pt>
                <c:pt idx="40">
                  <c:v>666.66666666666663</c:v>
                </c:pt>
                <c:pt idx="41">
                  <c:v>683.33333333333337</c:v>
                </c:pt>
                <c:pt idx="42">
                  <c:v>700</c:v>
                </c:pt>
                <c:pt idx="43">
                  <c:v>716.66666666666663</c:v>
                </c:pt>
                <c:pt idx="44">
                  <c:v>733.33333333333337</c:v>
                </c:pt>
                <c:pt idx="45">
                  <c:v>750</c:v>
                </c:pt>
                <c:pt idx="46">
                  <c:v>766.66666666666663</c:v>
                </c:pt>
                <c:pt idx="47">
                  <c:v>783.33333333333337</c:v>
                </c:pt>
                <c:pt idx="48">
                  <c:v>800</c:v>
                </c:pt>
                <c:pt idx="49">
                  <c:v>816.66666666666663</c:v>
                </c:pt>
                <c:pt idx="50">
                  <c:v>833.33333333333337</c:v>
                </c:pt>
                <c:pt idx="51">
                  <c:v>850</c:v>
                </c:pt>
                <c:pt idx="52">
                  <c:v>866.66666666666663</c:v>
                </c:pt>
                <c:pt idx="53">
                  <c:v>883.33333333333337</c:v>
                </c:pt>
                <c:pt idx="54">
                  <c:v>900</c:v>
                </c:pt>
                <c:pt idx="55">
                  <c:v>916.66666666666663</c:v>
                </c:pt>
                <c:pt idx="56">
                  <c:v>933.33333333333337</c:v>
                </c:pt>
                <c:pt idx="57">
                  <c:v>950</c:v>
                </c:pt>
                <c:pt idx="58">
                  <c:v>966.66666666666663</c:v>
                </c:pt>
                <c:pt idx="59">
                  <c:v>983.33333333333337</c:v>
                </c:pt>
                <c:pt idx="60">
                  <c:v>1000</c:v>
                </c:pt>
                <c:pt idx="61">
                  <c:v>1016.6666666666666</c:v>
                </c:pt>
                <c:pt idx="62">
                  <c:v>1033.3333333333333</c:v>
                </c:pt>
                <c:pt idx="63">
                  <c:v>1050</c:v>
                </c:pt>
                <c:pt idx="64">
                  <c:v>1066.6666666666667</c:v>
                </c:pt>
                <c:pt idx="65">
                  <c:v>1083.3333333333333</c:v>
                </c:pt>
                <c:pt idx="66">
                  <c:v>1100</c:v>
                </c:pt>
                <c:pt idx="67">
                  <c:v>1116.6666666666667</c:v>
                </c:pt>
                <c:pt idx="68">
                  <c:v>1133.3333333333333</c:v>
                </c:pt>
                <c:pt idx="69">
                  <c:v>1150</c:v>
                </c:pt>
                <c:pt idx="70">
                  <c:v>1166.6666666666667</c:v>
                </c:pt>
                <c:pt idx="71">
                  <c:v>1183.3333333333333</c:v>
                </c:pt>
                <c:pt idx="72">
                  <c:v>1200</c:v>
                </c:pt>
                <c:pt idx="73">
                  <c:v>1216.6666666666667</c:v>
                </c:pt>
                <c:pt idx="74">
                  <c:v>1233.3333333333333</c:v>
                </c:pt>
                <c:pt idx="75">
                  <c:v>1250</c:v>
                </c:pt>
                <c:pt idx="76">
                  <c:v>1266.6666666666667</c:v>
                </c:pt>
                <c:pt idx="77">
                  <c:v>1283.3333333333333</c:v>
                </c:pt>
                <c:pt idx="78">
                  <c:v>1300</c:v>
                </c:pt>
                <c:pt idx="79">
                  <c:v>1316.6666666666667</c:v>
                </c:pt>
                <c:pt idx="80">
                  <c:v>1333.3333333333333</c:v>
                </c:pt>
                <c:pt idx="81">
                  <c:v>1350</c:v>
                </c:pt>
                <c:pt idx="82">
                  <c:v>1366.6666666666667</c:v>
                </c:pt>
                <c:pt idx="83">
                  <c:v>1383.3333333333333</c:v>
                </c:pt>
                <c:pt idx="84">
                  <c:v>1400</c:v>
                </c:pt>
                <c:pt idx="85">
                  <c:v>1416.6666666666667</c:v>
                </c:pt>
                <c:pt idx="86">
                  <c:v>1433.3333333333333</c:v>
                </c:pt>
                <c:pt idx="87">
                  <c:v>1450</c:v>
                </c:pt>
                <c:pt idx="88">
                  <c:v>1466.6666666666667</c:v>
                </c:pt>
                <c:pt idx="89">
                  <c:v>1483.3333333333333</c:v>
                </c:pt>
                <c:pt idx="90">
                  <c:v>1500</c:v>
                </c:pt>
                <c:pt idx="91">
                  <c:v>1516.6666666666667</c:v>
                </c:pt>
                <c:pt idx="92">
                  <c:v>1533.3333333333333</c:v>
                </c:pt>
                <c:pt idx="93">
                  <c:v>1550</c:v>
                </c:pt>
                <c:pt idx="94">
                  <c:v>1566.6666666666667</c:v>
                </c:pt>
                <c:pt idx="95">
                  <c:v>1583.3333333333333</c:v>
                </c:pt>
                <c:pt idx="96">
                  <c:v>1600</c:v>
                </c:pt>
                <c:pt idx="97">
                  <c:v>1616.6666666666667</c:v>
                </c:pt>
                <c:pt idx="98">
                  <c:v>1633.3333333333333</c:v>
                </c:pt>
                <c:pt idx="99">
                  <c:v>1650</c:v>
                </c:pt>
                <c:pt idx="100">
                  <c:v>1666.6666666666667</c:v>
                </c:pt>
              </c:numCache>
            </c:numRef>
          </c:xVal>
          <c:yVal>
            <c:numRef>
              <c:f>'residual H'!$L$6:$L$106</c:f>
              <c:numCache>
                <c:formatCode>General</c:formatCode>
                <c:ptCount val="101"/>
                <c:pt idx="0">
                  <c:v>1</c:v>
                </c:pt>
                <c:pt idx="1">
                  <c:v>0.85649587700355401</c:v>
                </c:pt>
                <c:pt idx="2">
                  <c:v>0.7465033526677981</c:v>
                </c:pt>
                <c:pt idx="3">
                  <c:v>0.65446866746254562</c:v>
                </c:pt>
                <c:pt idx="4">
                  <c:v>0.57498577917900318</c:v>
                </c:pt>
                <c:pt idx="5">
                  <c:v>0.50553624882178894</c:v>
                </c:pt>
                <c:pt idx="6">
                  <c:v>0.44459517545689653</c:v>
                </c:pt>
                <c:pt idx="7">
                  <c:v>0.39103822421149342</c:v>
                </c:pt>
                <c:pt idx="8">
                  <c:v>0.34394479078263412</c:v>
                </c:pt>
                <c:pt idx="9">
                  <c:v>0.30252666209144735</c:v>
                </c:pt>
                <c:pt idx="10">
                  <c:v>0.26609732460831609</c:v>
                </c:pt>
                <c:pt idx="11">
                  <c:v>0.23405507002881112</c:v>
                </c:pt>
                <c:pt idx="12">
                  <c:v>0.20587131864858257</c:v>
                </c:pt>
                <c:pt idx="13">
                  <c:v>0.18108135197802175</c:v>
                </c:pt>
                <c:pt idx="14">
                  <c:v>0.15927647743431864</c:v>
                </c:pt>
                <c:pt idx="15">
                  <c:v>0.14009723615044281</c:v>
                </c:pt>
                <c:pt idx="16">
                  <c:v>0.12322746006150423</c:v>
                </c:pt>
                <c:pt idx="17">
                  <c:v>0.10838905450014159</c:v>
                </c:pt>
                <c:pt idx="18">
                  <c:v>9.5337412162585719E-2</c:v>
                </c:pt>
                <c:pt idx="19">
                  <c:v>8.3857380283562696E-2</c:v>
                </c:pt>
                <c:pt idx="20">
                  <c:v>7.3759713732534343E-2</c:v>
                </c:pt>
                <c:pt idx="21">
                  <c:v>6.4877955307104024E-2</c:v>
                </c:pt>
                <c:pt idx="22">
                  <c:v>5.7065691715907488E-2</c:v>
                </c:pt>
                <c:pt idx="23">
                  <c:v>5.0194139991364246E-2</c:v>
                </c:pt>
                <c:pt idx="24">
                  <c:v>4.4150024537015449E-2</c:v>
                </c:pt>
                <c:pt idx="25">
                  <c:v>3.8833709810672613E-2</c:v>
                </c:pt>
                <c:pt idx="26">
                  <c:v>3.4157557860372063E-2</c:v>
                </c:pt>
                <c:pt idx="27">
                  <c:v>3.0044483637362999E-2</c:v>
                </c:pt>
                <c:pt idx="28">
                  <c:v>2.642668427074538E-2</c:v>
                </c:pt>
                <c:pt idx="29">
                  <c:v>2.3244521356234258E-2</c:v>
                </c:pt>
                <c:pt idx="30">
                  <c:v>2.0445537833838012E-2</c:v>
                </c:pt>
                <c:pt idx="31">
                  <c:v>1.7983593247997261E-2</c:v>
                </c:pt>
                <c:pt idx="32">
                  <c:v>1.5818103135156969E-2</c:v>
                </c:pt>
                <c:pt idx="33">
                  <c:v>1.3913370000310213E-2</c:v>
                </c:pt>
                <c:pt idx="34">
                  <c:v>1.2237994853837586E-2</c:v>
                </c:pt>
                <c:pt idx="35">
                  <c:v>1.0764359608005534E-2</c:v>
                </c:pt>
                <c:pt idx="36">
                  <c:v>9.4681718005551925E-3</c:v>
                </c:pt>
                <c:pt idx="37">
                  <c:v>8.3280641403102006E-3</c:v>
                </c:pt>
                <c:pt idx="38">
                  <c:v>7.3252422733872122E-3</c:v>
                </c:pt>
                <c:pt idx="39">
                  <c:v>6.4431749635661213E-3</c:v>
                </c:pt>
                <c:pt idx="40">
                  <c:v>5.6673215795123386E-3</c:v>
                </c:pt>
                <c:pt idx="41">
                  <c:v>4.9848923965641967E-3</c:v>
                </c:pt>
                <c:pt idx="42">
                  <c:v>4.3846377617158807E-3</c:v>
                </c:pt>
                <c:pt idx="43">
                  <c:v>3.8566626462624774E-3</c:v>
                </c:pt>
                <c:pt idx="44">
                  <c:v>3.3922635290295038E-3</c:v>
                </c:pt>
                <c:pt idx="45">
                  <c:v>2.983784921281533E-3</c:v>
                </c:pt>
                <c:pt idx="46">
                  <c:v>2.6244931681383976E-3</c:v>
                </c:pt>
                <c:pt idx="47">
                  <c:v>2.3084654461783473E-3</c:v>
                </c:pt>
                <c:pt idx="48">
                  <c:v>2.0304921273537678E-3</c:v>
                </c:pt>
                <c:pt idx="49">
                  <c:v>1.7859908997438058E-3</c:v>
                </c:pt>
                <c:pt idx="50">
                  <c:v>1.5709312294273179E-3</c:v>
                </c:pt>
                <c:pt idx="51">
                  <c:v>1.3817679182707536E-3</c:v>
                </c:pt>
                <c:pt idx="52">
                  <c:v>1.2153826623332686E-3</c:v>
                </c:pt>
                <c:pt idx="53">
                  <c:v>1.0690326474996543E-3</c:v>
                </c:pt>
                <c:pt idx="54">
                  <c:v>9.403053349690576E-4</c:v>
                </c:pt>
                <c:pt idx="55">
                  <c:v>8.2707869122557263E-4</c:v>
                </c:pt>
                <c:pt idx="56">
                  <c:v>7.2748620691463512E-4</c:v>
                </c:pt>
                <c:pt idx="57">
                  <c:v>6.3988612796630085E-4</c:v>
                </c:pt>
                <c:pt idx="58">
                  <c:v>5.628343917338099E-4</c:v>
                </c:pt>
                <c:pt idx="59">
                  <c:v>4.9506082203283109E-4</c:v>
                </c:pt>
                <c:pt idx="60">
                  <c:v>4.3544819064325846E-4</c:v>
                </c:pt>
                <c:pt idx="61">
                  <c:v>3.8301380011355026E-4</c:v>
                </c:pt>
                <c:pt idx="62">
                  <c:v>3.3689328427539549E-4</c:v>
                </c:pt>
                <c:pt idx="63">
                  <c:v>2.9632635940450309E-4</c:v>
                </c:pt>
                <c:pt idx="64">
                  <c:v>2.6064429116515777E-4</c:v>
                </c:pt>
                <c:pt idx="65">
                  <c:v>2.2925887070463904E-4</c:v>
                </c:pt>
                <c:pt idx="66">
                  <c:v>2.0165271819997001E-4</c:v>
                </c:pt>
                <c:pt idx="67">
                  <c:v>1.7737075399628963E-4</c:v>
                </c:pt>
                <c:pt idx="68">
                  <c:v>1.5601269675066123E-4</c:v>
                </c:pt>
                <c:pt idx="69">
                  <c:v>1.3722646489854379E-4</c:v>
                </c:pt>
                <c:pt idx="70">
                  <c:v>1.2070237269638897E-4</c:v>
                </c:pt>
                <c:pt idx="71">
                  <c:v>1.0616802513425673E-4</c:v>
                </c:pt>
                <c:pt idx="72">
                  <c:v>9.3383827585133164E-5</c:v>
                </c:pt>
                <c:pt idx="73">
                  <c:v>8.2139036149322963E-5</c:v>
                </c:pt>
                <c:pt idx="74">
                  <c:v>7.2248283606223768E-5</c:v>
                </c:pt>
                <c:pt idx="75">
                  <c:v>6.3548523683116506E-5</c:v>
                </c:pt>
                <c:pt idx="76">
                  <c:v>5.5896343286202546E-5</c:v>
                </c:pt>
                <c:pt idx="77">
                  <c:v>4.9165598375281332E-5</c:v>
                </c:pt>
                <c:pt idx="78">
                  <c:v>4.3245334515625761E-5</c:v>
                </c:pt>
                <c:pt idx="79">
                  <c:v>3.8037957823587136E-5</c:v>
                </c:pt>
                <c:pt idx="80">
                  <c:v>3.3457626160121564E-5</c:v>
                </c:pt>
                <c:pt idx="81">
                  <c:v>2.9428834045704063E-5</c:v>
                </c:pt>
                <c:pt idx="82">
                  <c:v>2.5885167978701445E-5</c:v>
                </c:pt>
                <c:pt idx="83">
                  <c:v>2.2768211619707641E-5</c:v>
                </c:pt>
                <c:pt idx="84">
                  <c:v>2.0026582822217782E-5</c:v>
                </c:pt>
                <c:pt idx="85">
                  <c:v>1.7615086603953823E-5</c:v>
                </c:pt>
                <c:pt idx="86">
                  <c:v>1.5493970131098744E-5</c:v>
                </c:pt>
                <c:pt idx="87">
                  <c:v>1.3628267395364855E-5</c:v>
                </c:pt>
                <c:pt idx="88">
                  <c:v>1.1987222810900112E-5</c:v>
                </c:pt>
                <c:pt idx="89">
                  <c:v>1.0543784221012209E-5</c:v>
                </c:pt>
                <c:pt idx="90">
                  <c:v>9.2741569464850928E-6</c:v>
                </c:pt>
                <c:pt idx="91">
                  <c:v>8.1574115386479456E-6</c:v>
                </c:pt>
                <c:pt idx="92">
                  <c:v>7.1751387647816824E-6</c:v>
                </c:pt>
                <c:pt idx="93">
                  <c:v>6.3111461330460667E-6</c:v>
                </c:pt>
                <c:pt idx="94">
                  <c:v>5.5511909696536207E-6</c:v>
                </c:pt>
                <c:pt idx="95">
                  <c:v>4.8827456265281555E-6</c:v>
                </c:pt>
                <c:pt idx="96">
                  <c:v>4.2947909712760509E-6</c:v>
                </c:pt>
                <c:pt idx="97">
                  <c:v>3.7776347354321252E-6</c:v>
                </c:pt>
                <c:pt idx="98">
                  <c:v>3.3227517453118821E-6</c:v>
                </c:pt>
                <c:pt idx="99">
                  <c:v>2.922643382951391E-6</c:v>
                </c:pt>
                <c:pt idx="100">
                  <c:v>0</c:v>
                </c:pt>
              </c:numCache>
            </c:numRef>
          </c:yVal>
          <c:smooth val="1"/>
        </c:ser>
        <c:axId val="60967552"/>
        <c:axId val="61085568"/>
      </c:scatterChart>
      <c:valAx>
        <c:axId val="60967552"/>
        <c:scaling>
          <c:orientation val="minMax"/>
          <c:max val="70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Aging time (min)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0.45521131404308174"/>
              <c:y val="0.93547188302016782"/>
            </c:manualLayout>
          </c:layout>
        </c:title>
        <c:numFmt formatCode="General" sourceLinked="1"/>
        <c:minorTickMark val="out"/>
        <c:tickLblPos val="nextTo"/>
        <c:spPr>
          <a:ln w="38100">
            <a:solidFill>
              <a:sysClr val="windowText" lastClr="000000"/>
            </a:solidFill>
          </a:ln>
        </c:spPr>
        <c:crossAx val="61085568"/>
        <c:crosses val="autoZero"/>
        <c:crossBetween val="midCat"/>
        <c:majorUnit val="200"/>
        <c:minorUnit val="100"/>
      </c:valAx>
      <c:valAx>
        <c:axId val="61085568"/>
        <c:scaling>
          <c:orientation val="minMax"/>
          <c:max val="1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Residual H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1.2484882336582536E-3"/>
              <c:y val="0.25810024209081078"/>
            </c:manualLayout>
          </c:layout>
        </c:title>
        <c:numFmt formatCode="General" sourceLinked="1"/>
        <c:tickLblPos val="nextTo"/>
        <c:spPr>
          <a:ln w="38100">
            <a:solidFill>
              <a:schemeClr val="tx1"/>
            </a:solidFill>
          </a:ln>
        </c:spPr>
        <c:crossAx val="60967552"/>
        <c:crosses val="autoZero"/>
        <c:crossBetween val="midCat"/>
        <c:majorUnit val="0.2"/>
        <c:minorUnit val="4.0000000000000022E-2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53941651496165721"/>
          <c:y val="2.283124960581407E-3"/>
          <c:w val="0.44822084159932712"/>
          <c:h val="0.30814211070196634"/>
        </c:manualLayout>
      </c:layout>
      <c:txPr>
        <a:bodyPr/>
        <a:lstStyle/>
        <a:p>
          <a:pPr>
            <a:defRPr sz="1800"/>
          </a:pPr>
          <a:endParaRPr lang="ko-KR"/>
        </a:p>
      </c:txPr>
    </c:legend>
    <c:plotVisOnly val="1"/>
  </c:chart>
  <c:spPr>
    <a:ln>
      <a:noFill/>
    </a:ln>
  </c:spPr>
  <c:txPr>
    <a:bodyPr/>
    <a:lstStyle/>
    <a:p>
      <a:pPr>
        <a:defRPr sz="2800"/>
      </a:pPr>
      <a:endParaRPr lang="ko-K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9714096636852566"/>
          <c:y val="2.8358926398567963E-2"/>
          <c:w val="0.7517588982987129"/>
          <c:h val="0.69624987264762028"/>
        </c:manualLayout>
      </c:layout>
      <c:scatterChart>
        <c:scatterStyle val="smoothMarker"/>
        <c:ser>
          <c:idx val="0"/>
          <c:order val="0"/>
          <c:tx>
            <c:strRef>
              <c:f>'residual H'!$P$5</c:f>
              <c:strCache>
                <c:ptCount val="1"/>
                <c:pt idx="0">
                  <c:v>H-Al</c:v>
                </c:pt>
              </c:strCache>
            </c:strRef>
          </c:tx>
          <c:spPr>
            <a:ln w="381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'residual H'!$O$6:$O$151</c:f>
              <c:numCache>
                <c:formatCode>General</c:formatCode>
                <c:ptCount val="14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 formatCode="0.00E+00">
                  <c:v>30</c:v>
                </c:pt>
                <c:pt idx="7" formatCode="0.00E+00">
                  <c:v>35</c:v>
                </c:pt>
                <c:pt idx="8" formatCode="0.00E+00">
                  <c:v>40</c:v>
                </c:pt>
                <c:pt idx="9" formatCode="0.00E+00">
                  <c:v>45</c:v>
                </c:pt>
                <c:pt idx="10" formatCode="0.00E+00">
                  <c:v>50</c:v>
                </c:pt>
                <c:pt idx="11" formatCode="0.00E+00">
                  <c:v>55</c:v>
                </c:pt>
                <c:pt idx="12" formatCode="0.00E+00">
                  <c:v>60</c:v>
                </c:pt>
                <c:pt idx="13" formatCode="0.00E+00">
                  <c:v>65</c:v>
                </c:pt>
                <c:pt idx="14" formatCode="0.00E+00">
                  <c:v>70</c:v>
                </c:pt>
                <c:pt idx="15" formatCode="0.00E+00">
                  <c:v>75</c:v>
                </c:pt>
                <c:pt idx="16" formatCode="0.00E+00">
                  <c:v>80</c:v>
                </c:pt>
                <c:pt idx="17" formatCode="0.00E+00">
                  <c:v>85</c:v>
                </c:pt>
                <c:pt idx="18" formatCode="0.00E+00">
                  <c:v>90</c:v>
                </c:pt>
                <c:pt idx="19" formatCode="0.00E+00">
                  <c:v>95</c:v>
                </c:pt>
                <c:pt idx="20" formatCode="0.00E+00">
                  <c:v>100</c:v>
                </c:pt>
                <c:pt idx="21" formatCode="0.00E+00">
                  <c:v>105</c:v>
                </c:pt>
                <c:pt idx="22" formatCode="0.00E+00">
                  <c:v>110</c:v>
                </c:pt>
                <c:pt idx="23" formatCode="0.00E+00">
                  <c:v>115</c:v>
                </c:pt>
                <c:pt idx="24" formatCode="0.00E+00">
                  <c:v>120</c:v>
                </c:pt>
                <c:pt idx="25" formatCode="0.00E+00">
                  <c:v>125</c:v>
                </c:pt>
                <c:pt idx="26" formatCode="0.00E+00">
                  <c:v>130</c:v>
                </c:pt>
                <c:pt idx="27" formatCode="0.00E+00">
                  <c:v>135</c:v>
                </c:pt>
                <c:pt idx="28" formatCode="0.00E+00">
                  <c:v>140</c:v>
                </c:pt>
                <c:pt idx="29" formatCode="0.00E+00">
                  <c:v>145</c:v>
                </c:pt>
                <c:pt idx="30" formatCode="0.00E+00">
                  <c:v>150</c:v>
                </c:pt>
                <c:pt idx="31" formatCode="0.00E+00">
                  <c:v>155</c:v>
                </c:pt>
                <c:pt idx="32" formatCode="0.00E+00">
                  <c:v>160</c:v>
                </c:pt>
                <c:pt idx="33" formatCode="0.00E+00">
                  <c:v>165</c:v>
                </c:pt>
                <c:pt idx="34" formatCode="0.00E+00">
                  <c:v>170</c:v>
                </c:pt>
                <c:pt idx="35" formatCode="0.00E+00">
                  <c:v>175</c:v>
                </c:pt>
                <c:pt idx="36" formatCode="0.00E+00">
                  <c:v>180</c:v>
                </c:pt>
                <c:pt idx="37" formatCode="0.00E+00">
                  <c:v>185</c:v>
                </c:pt>
                <c:pt idx="38" formatCode="0.00E+00">
                  <c:v>190</c:v>
                </c:pt>
                <c:pt idx="39" formatCode="0.00E+00">
                  <c:v>195</c:v>
                </c:pt>
                <c:pt idx="40" formatCode="0.00E+00">
                  <c:v>200</c:v>
                </c:pt>
                <c:pt idx="41" formatCode="0.00E+00">
                  <c:v>205</c:v>
                </c:pt>
                <c:pt idx="42" formatCode="0.00E+00">
                  <c:v>210</c:v>
                </c:pt>
                <c:pt idx="43" formatCode="0.00E+00">
                  <c:v>215</c:v>
                </c:pt>
                <c:pt idx="44" formatCode="0.00E+00">
                  <c:v>220</c:v>
                </c:pt>
                <c:pt idx="45" formatCode="0.00E+00">
                  <c:v>225</c:v>
                </c:pt>
                <c:pt idx="46" formatCode="0.00E+00">
                  <c:v>230</c:v>
                </c:pt>
                <c:pt idx="47" formatCode="0.00E+00">
                  <c:v>235</c:v>
                </c:pt>
                <c:pt idx="48" formatCode="0.00E+00">
                  <c:v>240</c:v>
                </c:pt>
                <c:pt idx="49" formatCode="0.00E+00">
                  <c:v>245</c:v>
                </c:pt>
                <c:pt idx="50" formatCode="0.00E+00">
                  <c:v>250</c:v>
                </c:pt>
                <c:pt idx="51" formatCode="0.00E+00">
                  <c:v>255</c:v>
                </c:pt>
                <c:pt idx="52" formatCode="0.00E+00">
                  <c:v>260</c:v>
                </c:pt>
                <c:pt idx="53" formatCode="0.00E+00">
                  <c:v>265</c:v>
                </c:pt>
                <c:pt idx="54" formatCode="0.00E+00">
                  <c:v>270</c:v>
                </c:pt>
                <c:pt idx="55" formatCode="0.00E+00">
                  <c:v>275</c:v>
                </c:pt>
                <c:pt idx="56" formatCode="0.00E+00">
                  <c:v>280</c:v>
                </c:pt>
                <c:pt idx="57" formatCode="0.00E+00">
                  <c:v>285</c:v>
                </c:pt>
                <c:pt idx="58" formatCode="0.00E+00">
                  <c:v>290</c:v>
                </c:pt>
                <c:pt idx="59" formatCode="0.00E+00">
                  <c:v>295</c:v>
                </c:pt>
                <c:pt idx="60" formatCode="0.00E+00">
                  <c:v>300</c:v>
                </c:pt>
                <c:pt idx="61" formatCode="0.00E+00">
                  <c:v>305</c:v>
                </c:pt>
                <c:pt idx="62" formatCode="0.00E+00">
                  <c:v>310</c:v>
                </c:pt>
                <c:pt idx="63" formatCode="0.00E+00">
                  <c:v>315</c:v>
                </c:pt>
                <c:pt idx="64" formatCode="0.00E+00">
                  <c:v>320</c:v>
                </c:pt>
                <c:pt idx="65" formatCode="0.00E+00">
                  <c:v>325</c:v>
                </c:pt>
                <c:pt idx="66" formatCode="0.00E+00">
                  <c:v>330</c:v>
                </c:pt>
                <c:pt idx="67" formatCode="0.00E+00">
                  <c:v>335</c:v>
                </c:pt>
                <c:pt idx="68" formatCode="0.00E+00">
                  <c:v>340</c:v>
                </c:pt>
                <c:pt idx="69" formatCode="0.00E+00">
                  <c:v>345</c:v>
                </c:pt>
                <c:pt idx="70" formatCode="0.00E+00">
                  <c:v>350</c:v>
                </c:pt>
                <c:pt idx="71" formatCode="0.00E+00">
                  <c:v>355</c:v>
                </c:pt>
                <c:pt idx="72" formatCode="0.00E+00">
                  <c:v>360</c:v>
                </c:pt>
                <c:pt idx="73" formatCode="0.00E+00">
                  <c:v>365</c:v>
                </c:pt>
                <c:pt idx="74" formatCode="0.00E+00">
                  <c:v>370</c:v>
                </c:pt>
                <c:pt idx="75" formatCode="0.00E+00">
                  <c:v>375</c:v>
                </c:pt>
                <c:pt idx="76" formatCode="0.00E+00">
                  <c:v>380</c:v>
                </c:pt>
                <c:pt idx="77" formatCode="0.00E+00">
                  <c:v>385</c:v>
                </c:pt>
                <c:pt idx="78" formatCode="0.00E+00">
                  <c:v>390</c:v>
                </c:pt>
                <c:pt idx="79" formatCode="0.00E+00">
                  <c:v>395</c:v>
                </c:pt>
                <c:pt idx="80" formatCode="0.00E+00">
                  <c:v>400</c:v>
                </c:pt>
                <c:pt idx="81" formatCode="0.00E+00">
                  <c:v>405</c:v>
                </c:pt>
                <c:pt idx="82" formatCode="0.00E+00">
                  <c:v>410</c:v>
                </c:pt>
                <c:pt idx="83" formatCode="0.00E+00">
                  <c:v>415</c:v>
                </c:pt>
                <c:pt idx="84" formatCode="0.00E+00">
                  <c:v>420</c:v>
                </c:pt>
                <c:pt idx="85" formatCode="0.00E+00">
                  <c:v>425</c:v>
                </c:pt>
                <c:pt idx="86" formatCode="0.00E+00">
                  <c:v>430</c:v>
                </c:pt>
                <c:pt idx="87" formatCode="0.00E+00">
                  <c:v>435</c:v>
                </c:pt>
                <c:pt idx="88" formatCode="0.00E+00">
                  <c:v>440</c:v>
                </c:pt>
                <c:pt idx="89" formatCode="0.00E+00">
                  <c:v>445</c:v>
                </c:pt>
                <c:pt idx="90" formatCode="0.00E+00">
                  <c:v>450</c:v>
                </c:pt>
                <c:pt idx="91" formatCode="0.00E+00">
                  <c:v>455</c:v>
                </c:pt>
                <c:pt idx="92" formatCode="0.00E+00">
                  <c:v>460</c:v>
                </c:pt>
                <c:pt idx="93" formatCode="0.00E+00">
                  <c:v>465</c:v>
                </c:pt>
                <c:pt idx="94" formatCode="0.00E+00">
                  <c:v>470</c:v>
                </c:pt>
                <c:pt idx="95" formatCode="0.00E+00">
                  <c:v>475</c:v>
                </c:pt>
                <c:pt idx="96" formatCode="0.00E+00">
                  <c:v>480</c:v>
                </c:pt>
                <c:pt idx="97" formatCode="0.00E+00">
                  <c:v>485</c:v>
                </c:pt>
                <c:pt idx="98" formatCode="0.00E+00">
                  <c:v>490</c:v>
                </c:pt>
                <c:pt idx="99" formatCode="0.00E+00">
                  <c:v>495</c:v>
                </c:pt>
                <c:pt idx="100" formatCode="0.00E+00">
                  <c:v>500</c:v>
                </c:pt>
                <c:pt idx="101" formatCode="0.00E+00">
                  <c:v>505</c:v>
                </c:pt>
                <c:pt idx="102" formatCode="0.00E+00">
                  <c:v>510</c:v>
                </c:pt>
                <c:pt idx="103" formatCode="0.00E+00">
                  <c:v>515</c:v>
                </c:pt>
                <c:pt idx="104" formatCode="0.00E+00">
                  <c:v>520</c:v>
                </c:pt>
                <c:pt idx="105" formatCode="0.00E+00">
                  <c:v>525</c:v>
                </c:pt>
                <c:pt idx="106" formatCode="0.00E+00">
                  <c:v>530</c:v>
                </c:pt>
                <c:pt idx="107" formatCode="0.00E+00">
                  <c:v>535</c:v>
                </c:pt>
                <c:pt idx="108" formatCode="0.00E+00">
                  <c:v>540</c:v>
                </c:pt>
                <c:pt idx="109" formatCode="0.00E+00">
                  <c:v>545</c:v>
                </c:pt>
                <c:pt idx="110" formatCode="0.00E+00">
                  <c:v>550</c:v>
                </c:pt>
                <c:pt idx="111" formatCode="0.00E+00">
                  <c:v>555</c:v>
                </c:pt>
                <c:pt idx="112" formatCode="0.00E+00">
                  <c:v>560</c:v>
                </c:pt>
                <c:pt idx="113" formatCode="0.00E+00">
                  <c:v>565</c:v>
                </c:pt>
                <c:pt idx="114" formatCode="0.00E+00">
                  <c:v>570</c:v>
                </c:pt>
                <c:pt idx="115" formatCode="0.00E+00">
                  <c:v>575</c:v>
                </c:pt>
                <c:pt idx="116" formatCode="0.00E+00">
                  <c:v>580</c:v>
                </c:pt>
                <c:pt idx="117" formatCode="0.00E+00">
                  <c:v>585</c:v>
                </c:pt>
                <c:pt idx="118" formatCode="0.00E+00">
                  <c:v>590</c:v>
                </c:pt>
                <c:pt idx="119" formatCode="0.00E+00">
                  <c:v>595</c:v>
                </c:pt>
                <c:pt idx="120" formatCode="0.00E+00">
                  <c:v>600</c:v>
                </c:pt>
                <c:pt idx="121" formatCode="0.00E+00">
                  <c:v>605</c:v>
                </c:pt>
                <c:pt idx="122" formatCode="0.00E+00">
                  <c:v>610</c:v>
                </c:pt>
                <c:pt idx="123" formatCode="0.00E+00">
                  <c:v>615</c:v>
                </c:pt>
                <c:pt idx="124" formatCode="0.00E+00">
                  <c:v>620</c:v>
                </c:pt>
                <c:pt idx="125" formatCode="0.00E+00">
                  <c:v>625</c:v>
                </c:pt>
                <c:pt idx="126" formatCode="0.00E+00">
                  <c:v>630</c:v>
                </c:pt>
                <c:pt idx="127" formatCode="0.00E+00">
                  <c:v>635</c:v>
                </c:pt>
                <c:pt idx="128" formatCode="0.00E+00">
                  <c:v>640</c:v>
                </c:pt>
                <c:pt idx="129" formatCode="0.00E+00">
                  <c:v>645</c:v>
                </c:pt>
                <c:pt idx="130" formatCode="0.00E+00">
                  <c:v>650</c:v>
                </c:pt>
                <c:pt idx="131" formatCode="0.00E+00">
                  <c:v>655</c:v>
                </c:pt>
                <c:pt idx="132" formatCode="0.00E+00">
                  <c:v>660</c:v>
                </c:pt>
                <c:pt idx="133" formatCode="0.00E+00">
                  <c:v>665</c:v>
                </c:pt>
                <c:pt idx="134" formatCode="0.00E+00">
                  <c:v>670</c:v>
                </c:pt>
                <c:pt idx="135" formatCode="0.00E+00">
                  <c:v>675</c:v>
                </c:pt>
                <c:pt idx="136" formatCode="0.00E+00">
                  <c:v>680</c:v>
                </c:pt>
                <c:pt idx="137" formatCode="0.00E+00">
                  <c:v>685</c:v>
                </c:pt>
                <c:pt idx="138" formatCode="0.00E+00">
                  <c:v>690</c:v>
                </c:pt>
                <c:pt idx="139" formatCode="0.00E+00">
                  <c:v>695</c:v>
                </c:pt>
                <c:pt idx="140" formatCode="0.00E+00">
                  <c:v>700</c:v>
                </c:pt>
                <c:pt idx="141" formatCode="0.00E+00">
                  <c:v>705</c:v>
                </c:pt>
                <c:pt idx="142" formatCode="0.00E+00">
                  <c:v>710</c:v>
                </c:pt>
                <c:pt idx="143" formatCode="0.00E+00">
                  <c:v>715</c:v>
                </c:pt>
                <c:pt idx="144" formatCode="0.00E+00">
                  <c:v>720</c:v>
                </c:pt>
                <c:pt idx="145" formatCode="0.00E+00">
                  <c:v>725</c:v>
                </c:pt>
              </c:numCache>
            </c:numRef>
          </c:xVal>
          <c:yVal>
            <c:numRef>
              <c:f>'residual H'!$AL$6:$AL$151</c:f>
              <c:numCache>
                <c:formatCode>General</c:formatCode>
                <c:ptCount val="146"/>
                <c:pt idx="0">
                  <c:v>8.9333463726186633</c:v>
                </c:pt>
                <c:pt idx="1">
                  <c:v>8.845041779325614</c:v>
                </c:pt>
                <c:pt idx="2">
                  <c:v>8.7556225211494993</c:v>
                </c:pt>
                <c:pt idx="3">
                  <c:v>8.665940370312283</c:v>
                </c:pt>
                <c:pt idx="4">
                  <c:v>8.5765705359564546</c:v>
                </c:pt>
                <c:pt idx="5">
                  <c:v>8.4884457612436002</c:v>
                </c:pt>
                <c:pt idx="6">
                  <c:v>8.4000633517228653</c:v>
                </c:pt>
                <c:pt idx="7">
                  <c:v>8.3153519753217395</c:v>
                </c:pt>
                <c:pt idx="8">
                  <c:v>8.2315417949628671</c:v>
                </c:pt>
                <c:pt idx="9">
                  <c:v>8.1489819321001882</c:v>
                </c:pt>
                <c:pt idx="10">
                  <c:v>8.0686619147100878</c:v>
                </c:pt>
                <c:pt idx="11">
                  <c:v>7.9899013765856353</c:v>
                </c:pt>
                <c:pt idx="12">
                  <c:v>7.910740190045666</c:v>
                </c:pt>
                <c:pt idx="13">
                  <c:v>7.8340964636283958</c:v>
                </c:pt>
                <c:pt idx="14">
                  <c:v>7.7575189861617231</c:v>
                </c:pt>
                <c:pt idx="15">
                  <c:v>7.6817449086673744</c:v>
                </c:pt>
                <c:pt idx="16">
                  <c:v>7.6082611520365333</c:v>
                </c:pt>
                <c:pt idx="17">
                  <c:v>7.5360981681350614</c:v>
                </c:pt>
                <c:pt idx="18">
                  <c:v>7.4657249574703632</c:v>
                </c:pt>
                <c:pt idx="19">
                  <c:v>7.3955610093639006</c:v>
                </c:pt>
                <c:pt idx="20">
                  <c:v>7.3268114237741591</c:v>
                </c:pt>
                <c:pt idx="21">
                  <c:v>7.2584803633008903</c:v>
                </c:pt>
                <c:pt idx="22">
                  <c:v>7.1909916109137875</c:v>
                </c:pt>
                <c:pt idx="23">
                  <c:v>7.1241748121684578</c:v>
                </c:pt>
                <c:pt idx="24">
                  <c:v>7.0591593539369901</c:v>
                </c:pt>
                <c:pt idx="25">
                  <c:v>6.9935897179759214</c:v>
                </c:pt>
                <c:pt idx="26">
                  <c:v>6.927881274689792</c:v>
                </c:pt>
                <c:pt idx="27">
                  <c:v>6.8661698514230354</c:v>
                </c:pt>
                <c:pt idx="28">
                  <c:v>6.8042386498915999</c:v>
                </c:pt>
                <c:pt idx="29">
                  <c:v>6.742820614834633</c:v>
                </c:pt>
                <c:pt idx="30">
                  <c:v>6.6826202985838838</c:v>
                </c:pt>
                <c:pt idx="31">
                  <c:v>6.6235567301997325</c:v>
                </c:pt>
                <c:pt idx="32">
                  <c:v>6.5641619170625951</c:v>
                </c:pt>
                <c:pt idx="33">
                  <c:v>6.5061698991650907</c:v>
                </c:pt>
                <c:pt idx="34">
                  <c:v>6.4485701171179484</c:v>
                </c:pt>
                <c:pt idx="35">
                  <c:v>6.3911007298307112</c:v>
                </c:pt>
                <c:pt idx="36">
                  <c:v>6.3344557739286866</c:v>
                </c:pt>
                <c:pt idx="37">
                  <c:v>6.2788581823884861</c:v>
                </c:pt>
                <c:pt idx="38">
                  <c:v>6.2238589345449515</c:v>
                </c:pt>
                <c:pt idx="39">
                  <c:v>6.169607353429587</c:v>
                </c:pt>
                <c:pt idx="40">
                  <c:v>6.1154914249273489</c:v>
                </c:pt>
                <c:pt idx="41">
                  <c:v>6.0613555165828679</c:v>
                </c:pt>
                <c:pt idx="42">
                  <c:v>6.0086129393422212</c:v>
                </c:pt>
                <c:pt idx="43">
                  <c:v>5.9555349110660085</c:v>
                </c:pt>
                <c:pt idx="44">
                  <c:v>5.9027029503205863</c:v>
                </c:pt>
                <c:pt idx="45">
                  <c:v>5.8517154444854471</c:v>
                </c:pt>
                <c:pt idx="46">
                  <c:v>5.8013441590479271</c:v>
                </c:pt>
                <c:pt idx="47">
                  <c:v>5.7528793711887083</c:v>
                </c:pt>
                <c:pt idx="48">
                  <c:v>5.7036826901609858</c:v>
                </c:pt>
                <c:pt idx="49">
                  <c:v>5.6547205093869648</c:v>
                </c:pt>
                <c:pt idx="50">
                  <c:v>5.6062525668158134</c:v>
                </c:pt>
                <c:pt idx="51">
                  <c:v>5.5574943907468057</c:v>
                </c:pt>
                <c:pt idx="52">
                  <c:v>5.5090937486968965</c:v>
                </c:pt>
                <c:pt idx="53">
                  <c:v>5.4629676539508285</c:v>
                </c:pt>
                <c:pt idx="54">
                  <c:v>5.4172832188754096</c:v>
                </c:pt>
                <c:pt idx="55">
                  <c:v>5.3719699882374652</c:v>
                </c:pt>
                <c:pt idx="56">
                  <c:v>5.3269122892661107</c:v>
                </c:pt>
                <c:pt idx="57">
                  <c:v>5.2811153361317409</c:v>
                </c:pt>
                <c:pt idx="58">
                  <c:v>5.2386718417823701</c:v>
                </c:pt>
                <c:pt idx="59">
                  <c:v>5.1945311124129345</c:v>
                </c:pt>
                <c:pt idx="60">
                  <c:v>5.1528563162046224</c:v>
                </c:pt>
                <c:pt idx="61">
                  <c:v>5.1115611369989393</c:v>
                </c:pt>
                <c:pt idx="62">
                  <c:v>5.0696718203791686</c:v>
                </c:pt>
                <c:pt idx="63">
                  <c:v>5.0293430345956924</c:v>
                </c:pt>
                <c:pt idx="64">
                  <c:v>4.9895126932976623</c:v>
                </c:pt>
                <c:pt idx="65">
                  <c:v>4.9501103412519027</c:v>
                </c:pt>
                <c:pt idx="66">
                  <c:v>4.9104303745560216</c:v>
                </c:pt>
                <c:pt idx="67">
                  <c:v>4.8718503507541868</c:v>
                </c:pt>
                <c:pt idx="68">
                  <c:v>4.8326435908482868</c:v>
                </c:pt>
                <c:pt idx="69">
                  <c:v>4.7935998243922686</c:v>
                </c:pt>
                <c:pt idx="70">
                  <c:v>4.7563426764610908</c:v>
                </c:pt>
                <c:pt idx="71">
                  <c:v>4.7194115154296776</c:v>
                </c:pt>
                <c:pt idx="72">
                  <c:v>4.6828515588357389</c:v>
                </c:pt>
                <c:pt idx="73">
                  <c:v>4.6468815333733087</c:v>
                </c:pt>
                <c:pt idx="74">
                  <c:v>4.6103857225886795</c:v>
                </c:pt>
                <c:pt idx="75">
                  <c:v>4.5749972156926049</c:v>
                </c:pt>
                <c:pt idx="76">
                  <c:v>4.5401891757922401</c:v>
                </c:pt>
                <c:pt idx="77">
                  <c:v>4.5056503379768431</c:v>
                </c:pt>
                <c:pt idx="78">
                  <c:v>4.4713943726647898</c:v>
                </c:pt>
                <c:pt idx="79">
                  <c:v>4.4375011992250553</c:v>
                </c:pt>
                <c:pt idx="80">
                  <c:v>4.4029465878499918</c:v>
                </c:pt>
                <c:pt idx="81">
                  <c:v>4.3697726887310289</c:v>
                </c:pt>
                <c:pt idx="82">
                  <c:v>4.3371151107984671</c:v>
                </c:pt>
                <c:pt idx="83">
                  <c:v>4.304615268462566</c:v>
                </c:pt>
                <c:pt idx="84">
                  <c:v>4.2725297449605595</c:v>
                </c:pt>
                <c:pt idx="85">
                  <c:v>4.2407922913418501</c:v>
                </c:pt>
                <c:pt idx="86">
                  <c:v>4.208909720974213</c:v>
                </c:pt>
                <c:pt idx="87">
                  <c:v>4.1779083668065855</c:v>
                </c:pt>
                <c:pt idx="88">
                  <c:v>4.1471678021587692</c:v>
                </c:pt>
                <c:pt idx="89">
                  <c:v>4.1169456618386437</c:v>
                </c:pt>
                <c:pt idx="90">
                  <c:v>4.0868917728216223</c:v>
                </c:pt>
                <c:pt idx="91">
                  <c:v>4.0571617675630769</c:v>
                </c:pt>
                <c:pt idx="92">
                  <c:v>4.0277903478942729</c:v>
                </c:pt>
                <c:pt idx="93">
                  <c:v>3.9986607894736808</c:v>
                </c:pt>
                <c:pt idx="94">
                  <c:v>3.9699055902024973</c:v>
                </c:pt>
                <c:pt idx="95">
                  <c:v>3.9413649113427711</c:v>
                </c:pt>
                <c:pt idx="96">
                  <c:v>3.9130639905899685</c:v>
                </c:pt>
                <c:pt idx="97">
                  <c:v>3.8850585611882433</c:v>
                </c:pt>
                <c:pt idx="98">
                  <c:v>3.8575200291526333</c:v>
                </c:pt>
                <c:pt idx="99">
                  <c:v>3.8301550062733494</c:v>
                </c:pt>
                <c:pt idx="100">
                  <c:v>3.8031759098205606</c:v>
                </c:pt>
                <c:pt idx="101">
                  <c:v>3.7763650646708768</c:v>
                </c:pt>
                <c:pt idx="102">
                  <c:v>3.74986653600258</c:v>
                </c:pt>
                <c:pt idx="103">
                  <c:v>3.7230882895428716</c:v>
                </c:pt>
                <c:pt idx="104">
                  <c:v>3.6971344744683758</c:v>
                </c:pt>
                <c:pt idx="105">
                  <c:v>3.6714456551962691</c:v>
                </c:pt>
                <c:pt idx="106">
                  <c:v>3.6459040558143787</c:v>
                </c:pt>
                <c:pt idx="107">
                  <c:v>3.620788342543471</c:v>
                </c:pt>
                <c:pt idx="108">
                  <c:v>3.5953245593892662</c:v>
                </c:pt>
                <c:pt idx="109">
                  <c:v>3.5707682817011808</c:v>
                </c:pt>
                <c:pt idx="110">
                  <c:v>3.5465159079293276</c:v>
                </c:pt>
                <c:pt idx="111">
                  <c:v>3.5224770029982881</c:v>
                </c:pt>
                <c:pt idx="112">
                  <c:v>3.4985874210987538</c:v>
                </c:pt>
                <c:pt idx="113">
                  <c:v>3.4751868195488669</c:v>
                </c:pt>
                <c:pt idx="114">
                  <c:v>3.4521427004474314</c:v>
                </c:pt>
                <c:pt idx="115">
                  <c:v>3.429016558835734</c:v>
                </c:pt>
                <c:pt idx="116">
                  <c:v>3.4061049376354937</c:v>
                </c:pt>
                <c:pt idx="117">
                  <c:v>3.3836675747958793</c:v>
                </c:pt>
                <c:pt idx="118">
                  <c:v>3.3613301111674829</c:v>
                </c:pt>
                <c:pt idx="119">
                  <c:v>3.3389737192674875</c:v>
                </c:pt>
                <c:pt idx="120">
                  <c:v>3.3170526776142744</c:v>
                </c:pt>
                <c:pt idx="121">
                  <c:v>3.2953903223395846</c:v>
                </c:pt>
                <c:pt idx="122">
                  <c:v>3.2740897073665689</c:v>
                </c:pt>
                <c:pt idx="123">
                  <c:v>3.2528637539093062</c:v>
                </c:pt>
                <c:pt idx="124">
                  <c:v>3.2319974376124287</c:v>
                </c:pt>
                <c:pt idx="125">
                  <c:v>3.2112425878038589</c:v>
                </c:pt>
                <c:pt idx="126">
                  <c:v>3.1906770207112807</c:v>
                </c:pt>
                <c:pt idx="127">
                  <c:v>3.1703217677475832</c:v>
                </c:pt>
                <c:pt idx="128">
                  <c:v>3.149771974214671</c:v>
                </c:pt>
                <c:pt idx="129">
                  <c:v>3.1297994929655362</c:v>
                </c:pt>
                <c:pt idx="130">
                  <c:v>3.1102960122238041</c:v>
                </c:pt>
                <c:pt idx="131">
                  <c:v>3.0906337443147676</c:v>
                </c:pt>
                <c:pt idx="132">
                  <c:v>3.0713878983809142</c:v>
                </c:pt>
                <c:pt idx="133">
                  <c:v>3.0522798082014782</c:v>
                </c:pt>
                <c:pt idx="134">
                  <c:v>3.0337237926103526</c:v>
                </c:pt>
                <c:pt idx="135">
                  <c:v>3.0150941670741194</c:v>
                </c:pt>
                <c:pt idx="136">
                  <c:v>2.9965991425803695</c:v>
                </c:pt>
                <c:pt idx="137">
                  <c:v>2.9783701654596539</c:v>
                </c:pt>
                <c:pt idx="138">
                  <c:v>2.9603199553484867</c:v>
                </c:pt>
                <c:pt idx="139">
                  <c:v>2.9422487138244309</c:v>
                </c:pt>
                <c:pt idx="140">
                  <c:v>2.9246096678352247</c:v>
                </c:pt>
                <c:pt idx="141">
                  <c:v>2.9071104807417241</c:v>
                </c:pt>
                <c:pt idx="142">
                  <c:v>2.8896817488813982</c:v>
                </c:pt>
                <c:pt idx="143">
                  <c:v>2.8723402973845582</c:v>
                </c:pt>
                <c:pt idx="144">
                  <c:v>2.8723402973845582</c:v>
                </c:pt>
                <c:pt idx="145">
                  <c:v>2.8723402973845582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'residual H'!$Q$5</c:f>
              <c:strCache>
                <c:ptCount val="1"/>
                <c:pt idx="0">
                  <c:v>H-Al, 10%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'residual H'!$O$6:$O$151</c:f>
              <c:numCache>
                <c:formatCode>General</c:formatCode>
                <c:ptCount val="14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 formatCode="0.00E+00">
                  <c:v>30</c:v>
                </c:pt>
                <c:pt idx="7" formatCode="0.00E+00">
                  <c:v>35</c:v>
                </c:pt>
                <c:pt idx="8" formatCode="0.00E+00">
                  <c:v>40</c:v>
                </c:pt>
                <c:pt idx="9" formatCode="0.00E+00">
                  <c:v>45</c:v>
                </c:pt>
                <c:pt idx="10" formatCode="0.00E+00">
                  <c:v>50</c:v>
                </c:pt>
                <c:pt idx="11" formatCode="0.00E+00">
                  <c:v>55</c:v>
                </c:pt>
                <c:pt idx="12" formatCode="0.00E+00">
                  <c:v>60</c:v>
                </c:pt>
                <c:pt idx="13" formatCode="0.00E+00">
                  <c:v>65</c:v>
                </c:pt>
                <c:pt idx="14" formatCode="0.00E+00">
                  <c:v>70</c:v>
                </c:pt>
                <c:pt idx="15" formatCode="0.00E+00">
                  <c:v>75</c:v>
                </c:pt>
                <c:pt idx="16" formatCode="0.00E+00">
                  <c:v>80</c:v>
                </c:pt>
                <c:pt idx="17" formatCode="0.00E+00">
                  <c:v>85</c:v>
                </c:pt>
                <c:pt idx="18" formatCode="0.00E+00">
                  <c:v>90</c:v>
                </c:pt>
                <c:pt idx="19" formatCode="0.00E+00">
                  <c:v>95</c:v>
                </c:pt>
                <c:pt idx="20" formatCode="0.00E+00">
                  <c:v>100</c:v>
                </c:pt>
                <c:pt idx="21" formatCode="0.00E+00">
                  <c:v>105</c:v>
                </c:pt>
                <c:pt idx="22" formatCode="0.00E+00">
                  <c:v>110</c:v>
                </c:pt>
                <c:pt idx="23" formatCode="0.00E+00">
                  <c:v>115</c:v>
                </c:pt>
                <c:pt idx="24" formatCode="0.00E+00">
                  <c:v>120</c:v>
                </c:pt>
                <c:pt idx="25" formatCode="0.00E+00">
                  <c:v>125</c:v>
                </c:pt>
                <c:pt idx="26" formatCode="0.00E+00">
                  <c:v>130</c:v>
                </c:pt>
                <c:pt idx="27" formatCode="0.00E+00">
                  <c:v>135</c:v>
                </c:pt>
                <c:pt idx="28" formatCode="0.00E+00">
                  <c:v>140</c:v>
                </c:pt>
                <c:pt idx="29" formatCode="0.00E+00">
                  <c:v>145</c:v>
                </c:pt>
                <c:pt idx="30" formatCode="0.00E+00">
                  <c:v>150</c:v>
                </c:pt>
                <c:pt idx="31" formatCode="0.00E+00">
                  <c:v>155</c:v>
                </c:pt>
                <c:pt idx="32" formatCode="0.00E+00">
                  <c:v>160</c:v>
                </c:pt>
                <c:pt idx="33" formatCode="0.00E+00">
                  <c:v>165</c:v>
                </c:pt>
                <c:pt idx="34" formatCode="0.00E+00">
                  <c:v>170</c:v>
                </c:pt>
                <c:pt idx="35" formatCode="0.00E+00">
                  <c:v>175</c:v>
                </c:pt>
                <c:pt idx="36" formatCode="0.00E+00">
                  <c:v>180</c:v>
                </c:pt>
                <c:pt idx="37" formatCode="0.00E+00">
                  <c:v>185</c:v>
                </c:pt>
                <c:pt idx="38" formatCode="0.00E+00">
                  <c:v>190</c:v>
                </c:pt>
                <c:pt idx="39" formatCode="0.00E+00">
                  <c:v>195</c:v>
                </c:pt>
                <c:pt idx="40" formatCode="0.00E+00">
                  <c:v>200</c:v>
                </c:pt>
                <c:pt idx="41" formatCode="0.00E+00">
                  <c:v>205</c:v>
                </c:pt>
                <c:pt idx="42" formatCode="0.00E+00">
                  <c:v>210</c:v>
                </c:pt>
                <c:pt idx="43" formatCode="0.00E+00">
                  <c:v>215</c:v>
                </c:pt>
                <c:pt idx="44" formatCode="0.00E+00">
                  <c:v>220</c:v>
                </c:pt>
                <c:pt idx="45" formatCode="0.00E+00">
                  <c:v>225</c:v>
                </c:pt>
                <c:pt idx="46" formatCode="0.00E+00">
                  <c:v>230</c:v>
                </c:pt>
                <c:pt idx="47" formatCode="0.00E+00">
                  <c:v>235</c:v>
                </c:pt>
                <c:pt idx="48" formatCode="0.00E+00">
                  <c:v>240</c:v>
                </c:pt>
                <c:pt idx="49" formatCode="0.00E+00">
                  <c:v>245</c:v>
                </c:pt>
                <c:pt idx="50" formatCode="0.00E+00">
                  <c:v>250</c:v>
                </c:pt>
                <c:pt idx="51" formatCode="0.00E+00">
                  <c:v>255</c:v>
                </c:pt>
                <c:pt idx="52" formatCode="0.00E+00">
                  <c:v>260</c:v>
                </c:pt>
                <c:pt idx="53" formatCode="0.00E+00">
                  <c:v>265</c:v>
                </c:pt>
                <c:pt idx="54" formatCode="0.00E+00">
                  <c:v>270</c:v>
                </c:pt>
                <c:pt idx="55" formatCode="0.00E+00">
                  <c:v>275</c:v>
                </c:pt>
                <c:pt idx="56" formatCode="0.00E+00">
                  <c:v>280</c:v>
                </c:pt>
                <c:pt idx="57" formatCode="0.00E+00">
                  <c:v>285</c:v>
                </c:pt>
                <c:pt idx="58" formatCode="0.00E+00">
                  <c:v>290</c:v>
                </c:pt>
                <c:pt idx="59" formatCode="0.00E+00">
                  <c:v>295</c:v>
                </c:pt>
                <c:pt idx="60" formatCode="0.00E+00">
                  <c:v>300</c:v>
                </c:pt>
                <c:pt idx="61" formatCode="0.00E+00">
                  <c:v>305</c:v>
                </c:pt>
                <c:pt idx="62" formatCode="0.00E+00">
                  <c:v>310</c:v>
                </c:pt>
                <c:pt idx="63" formatCode="0.00E+00">
                  <c:v>315</c:v>
                </c:pt>
                <c:pt idx="64" formatCode="0.00E+00">
                  <c:v>320</c:v>
                </c:pt>
                <c:pt idx="65" formatCode="0.00E+00">
                  <c:v>325</c:v>
                </c:pt>
                <c:pt idx="66" formatCode="0.00E+00">
                  <c:v>330</c:v>
                </c:pt>
                <c:pt idx="67" formatCode="0.00E+00">
                  <c:v>335</c:v>
                </c:pt>
                <c:pt idx="68" formatCode="0.00E+00">
                  <c:v>340</c:v>
                </c:pt>
                <c:pt idx="69" formatCode="0.00E+00">
                  <c:v>345</c:v>
                </c:pt>
                <c:pt idx="70" formatCode="0.00E+00">
                  <c:v>350</c:v>
                </c:pt>
                <c:pt idx="71" formatCode="0.00E+00">
                  <c:v>355</c:v>
                </c:pt>
                <c:pt idx="72" formatCode="0.00E+00">
                  <c:v>360</c:v>
                </c:pt>
                <c:pt idx="73" formatCode="0.00E+00">
                  <c:v>365</c:v>
                </c:pt>
                <c:pt idx="74" formatCode="0.00E+00">
                  <c:v>370</c:v>
                </c:pt>
                <c:pt idx="75" formatCode="0.00E+00">
                  <c:v>375</c:v>
                </c:pt>
                <c:pt idx="76" formatCode="0.00E+00">
                  <c:v>380</c:v>
                </c:pt>
                <c:pt idx="77" formatCode="0.00E+00">
                  <c:v>385</c:v>
                </c:pt>
                <c:pt idx="78" formatCode="0.00E+00">
                  <c:v>390</c:v>
                </c:pt>
                <c:pt idx="79" formatCode="0.00E+00">
                  <c:v>395</c:v>
                </c:pt>
                <c:pt idx="80" formatCode="0.00E+00">
                  <c:v>400</c:v>
                </c:pt>
                <c:pt idx="81" formatCode="0.00E+00">
                  <c:v>405</c:v>
                </c:pt>
                <c:pt idx="82" formatCode="0.00E+00">
                  <c:v>410</c:v>
                </c:pt>
                <c:pt idx="83" formatCode="0.00E+00">
                  <c:v>415</c:v>
                </c:pt>
                <c:pt idx="84" formatCode="0.00E+00">
                  <c:v>420</c:v>
                </c:pt>
                <c:pt idx="85" formatCode="0.00E+00">
                  <c:v>425</c:v>
                </c:pt>
                <c:pt idx="86" formatCode="0.00E+00">
                  <c:v>430</c:v>
                </c:pt>
                <c:pt idx="87" formatCode="0.00E+00">
                  <c:v>435</c:v>
                </c:pt>
                <c:pt idx="88" formatCode="0.00E+00">
                  <c:v>440</c:v>
                </c:pt>
                <c:pt idx="89" formatCode="0.00E+00">
                  <c:v>445</c:v>
                </c:pt>
                <c:pt idx="90" formatCode="0.00E+00">
                  <c:v>450</c:v>
                </c:pt>
                <c:pt idx="91" formatCode="0.00E+00">
                  <c:v>455</c:v>
                </c:pt>
                <c:pt idx="92" formatCode="0.00E+00">
                  <c:v>460</c:v>
                </c:pt>
                <c:pt idx="93" formatCode="0.00E+00">
                  <c:v>465</c:v>
                </c:pt>
                <c:pt idx="94" formatCode="0.00E+00">
                  <c:v>470</c:v>
                </c:pt>
                <c:pt idx="95" formatCode="0.00E+00">
                  <c:v>475</c:v>
                </c:pt>
                <c:pt idx="96" formatCode="0.00E+00">
                  <c:v>480</c:v>
                </c:pt>
                <c:pt idx="97" formatCode="0.00E+00">
                  <c:v>485</c:v>
                </c:pt>
                <c:pt idx="98" formatCode="0.00E+00">
                  <c:v>490</c:v>
                </c:pt>
                <c:pt idx="99" formatCode="0.00E+00">
                  <c:v>495</c:v>
                </c:pt>
                <c:pt idx="100" formatCode="0.00E+00">
                  <c:v>500</c:v>
                </c:pt>
                <c:pt idx="101" formatCode="0.00E+00">
                  <c:v>505</c:v>
                </c:pt>
                <c:pt idx="102" formatCode="0.00E+00">
                  <c:v>510</c:v>
                </c:pt>
                <c:pt idx="103" formatCode="0.00E+00">
                  <c:v>515</c:v>
                </c:pt>
                <c:pt idx="104" formatCode="0.00E+00">
                  <c:v>520</c:v>
                </c:pt>
                <c:pt idx="105" formatCode="0.00E+00">
                  <c:v>525</c:v>
                </c:pt>
                <c:pt idx="106" formatCode="0.00E+00">
                  <c:v>530</c:v>
                </c:pt>
                <c:pt idx="107" formatCode="0.00E+00">
                  <c:v>535</c:v>
                </c:pt>
                <c:pt idx="108" formatCode="0.00E+00">
                  <c:v>540</c:v>
                </c:pt>
                <c:pt idx="109" formatCode="0.00E+00">
                  <c:v>545</c:v>
                </c:pt>
                <c:pt idx="110" formatCode="0.00E+00">
                  <c:v>550</c:v>
                </c:pt>
                <c:pt idx="111" formatCode="0.00E+00">
                  <c:v>555</c:v>
                </c:pt>
                <c:pt idx="112" formatCode="0.00E+00">
                  <c:v>560</c:v>
                </c:pt>
                <c:pt idx="113" formatCode="0.00E+00">
                  <c:v>565</c:v>
                </c:pt>
                <c:pt idx="114" formatCode="0.00E+00">
                  <c:v>570</c:v>
                </c:pt>
                <c:pt idx="115" formatCode="0.00E+00">
                  <c:v>575</c:v>
                </c:pt>
                <c:pt idx="116" formatCode="0.00E+00">
                  <c:v>580</c:v>
                </c:pt>
                <c:pt idx="117" formatCode="0.00E+00">
                  <c:v>585</c:v>
                </c:pt>
                <c:pt idx="118" formatCode="0.00E+00">
                  <c:v>590</c:v>
                </c:pt>
                <c:pt idx="119" formatCode="0.00E+00">
                  <c:v>595</c:v>
                </c:pt>
                <c:pt idx="120" formatCode="0.00E+00">
                  <c:v>600</c:v>
                </c:pt>
                <c:pt idx="121" formatCode="0.00E+00">
                  <c:v>605</c:v>
                </c:pt>
                <c:pt idx="122" formatCode="0.00E+00">
                  <c:v>610</c:v>
                </c:pt>
                <c:pt idx="123" formatCode="0.00E+00">
                  <c:v>615</c:v>
                </c:pt>
                <c:pt idx="124" formatCode="0.00E+00">
                  <c:v>620</c:v>
                </c:pt>
                <c:pt idx="125" formatCode="0.00E+00">
                  <c:v>625</c:v>
                </c:pt>
                <c:pt idx="126" formatCode="0.00E+00">
                  <c:v>630</c:v>
                </c:pt>
                <c:pt idx="127" formatCode="0.00E+00">
                  <c:v>635</c:v>
                </c:pt>
                <c:pt idx="128" formatCode="0.00E+00">
                  <c:v>640</c:v>
                </c:pt>
                <c:pt idx="129" formatCode="0.00E+00">
                  <c:v>645</c:v>
                </c:pt>
                <c:pt idx="130" formatCode="0.00E+00">
                  <c:v>650</c:v>
                </c:pt>
                <c:pt idx="131" formatCode="0.00E+00">
                  <c:v>655</c:v>
                </c:pt>
                <c:pt idx="132" formatCode="0.00E+00">
                  <c:v>660</c:v>
                </c:pt>
                <c:pt idx="133" formatCode="0.00E+00">
                  <c:v>665</c:v>
                </c:pt>
                <c:pt idx="134" formatCode="0.00E+00">
                  <c:v>670</c:v>
                </c:pt>
                <c:pt idx="135" formatCode="0.00E+00">
                  <c:v>675</c:v>
                </c:pt>
                <c:pt idx="136" formatCode="0.00E+00">
                  <c:v>680</c:v>
                </c:pt>
                <c:pt idx="137" formatCode="0.00E+00">
                  <c:v>685</c:v>
                </c:pt>
                <c:pt idx="138" formatCode="0.00E+00">
                  <c:v>690</c:v>
                </c:pt>
                <c:pt idx="139" formatCode="0.00E+00">
                  <c:v>695</c:v>
                </c:pt>
                <c:pt idx="140" formatCode="0.00E+00">
                  <c:v>700</c:v>
                </c:pt>
                <c:pt idx="141" formatCode="0.00E+00">
                  <c:v>705</c:v>
                </c:pt>
                <c:pt idx="142" formatCode="0.00E+00">
                  <c:v>710</c:v>
                </c:pt>
                <c:pt idx="143" formatCode="0.00E+00">
                  <c:v>715</c:v>
                </c:pt>
                <c:pt idx="144" formatCode="0.00E+00">
                  <c:v>720</c:v>
                </c:pt>
                <c:pt idx="145" formatCode="0.00E+00">
                  <c:v>725</c:v>
                </c:pt>
              </c:numCache>
            </c:numRef>
          </c:xVal>
          <c:yVal>
            <c:numRef>
              <c:f>'residual H'!$AM$6:$AM$151</c:f>
              <c:numCache>
                <c:formatCode>General</c:formatCode>
                <c:ptCount val="146"/>
                <c:pt idx="0">
                  <c:v>8.8248657142857141</c:v>
                </c:pt>
                <c:pt idx="1">
                  <c:v>8.751865357062762</c:v>
                </c:pt>
                <c:pt idx="2">
                  <c:v>8.6689100736872469</c:v>
                </c:pt>
                <c:pt idx="3">
                  <c:v>8.5707192980488909</c:v>
                </c:pt>
                <c:pt idx="4">
                  <c:v>8.4676715701790926</c:v>
                </c:pt>
                <c:pt idx="5">
                  <c:v>8.3686043520328077</c:v>
                </c:pt>
                <c:pt idx="6">
                  <c:v>8.2610064268093435</c:v>
                </c:pt>
                <c:pt idx="7">
                  <c:v>8.1571625969948425</c:v>
                </c:pt>
                <c:pt idx="8">
                  <c:v>8.0497107455226988</c:v>
                </c:pt>
                <c:pt idx="9">
                  <c:v>7.9418498875468559</c:v>
                </c:pt>
                <c:pt idx="10">
                  <c:v>7.8354497670842278</c:v>
                </c:pt>
                <c:pt idx="11">
                  <c:v>7.7277057681094421</c:v>
                </c:pt>
                <c:pt idx="12">
                  <c:v>7.6241394784224532</c:v>
                </c:pt>
                <c:pt idx="13">
                  <c:v>7.5216176160574131</c:v>
                </c:pt>
                <c:pt idx="14">
                  <c:v>7.426078079005543</c:v>
                </c:pt>
                <c:pt idx="15">
                  <c:v>7.3241332079582229</c:v>
                </c:pt>
                <c:pt idx="16">
                  <c:v>7.2253654410021468</c:v>
                </c:pt>
                <c:pt idx="17">
                  <c:v>7.1269993768622051</c:v>
                </c:pt>
                <c:pt idx="18">
                  <c:v>7.0290058007881333</c:v>
                </c:pt>
                <c:pt idx="19">
                  <c:v>6.9372130554576623</c:v>
                </c:pt>
                <c:pt idx="20">
                  <c:v>6.8479766007753184</c:v>
                </c:pt>
                <c:pt idx="21">
                  <c:v>6.7605879790471928</c:v>
                </c:pt>
                <c:pt idx="22">
                  <c:v>6.6682693682119636</c:v>
                </c:pt>
                <c:pt idx="23">
                  <c:v>6.585503980713165</c:v>
                </c:pt>
                <c:pt idx="24">
                  <c:v>6.5009053676352808</c:v>
                </c:pt>
                <c:pt idx="25">
                  <c:v>6.4147510691058223</c:v>
                </c:pt>
                <c:pt idx="26">
                  <c:v>6.3348268160702279</c:v>
                </c:pt>
                <c:pt idx="27">
                  <c:v>6.2509950901867821</c:v>
                </c:pt>
                <c:pt idx="28">
                  <c:v>6.1656222862268937</c:v>
                </c:pt>
                <c:pt idx="29">
                  <c:v>6.0844637099926313</c:v>
                </c:pt>
                <c:pt idx="30">
                  <c:v>6.0091699948739308</c:v>
                </c:pt>
                <c:pt idx="31">
                  <c:v>5.9302317396597575</c:v>
                </c:pt>
                <c:pt idx="32">
                  <c:v>5.8575016188767499</c:v>
                </c:pt>
                <c:pt idx="33">
                  <c:v>5.7823393701342392</c:v>
                </c:pt>
                <c:pt idx="34">
                  <c:v>5.705913583442797</c:v>
                </c:pt>
                <c:pt idx="35">
                  <c:v>5.6376898378880593</c:v>
                </c:pt>
                <c:pt idx="36">
                  <c:v>5.5665227062441929</c:v>
                </c:pt>
                <c:pt idx="37">
                  <c:v>5.5014979758433986</c:v>
                </c:pt>
                <c:pt idx="38">
                  <c:v>5.430586473264345</c:v>
                </c:pt>
                <c:pt idx="39">
                  <c:v>5.361172226636338</c:v>
                </c:pt>
                <c:pt idx="40">
                  <c:v>5.2971188866818313</c:v>
                </c:pt>
                <c:pt idx="41">
                  <c:v>5.2307940998942755</c:v>
                </c:pt>
                <c:pt idx="42">
                  <c:v>5.1694066059013872</c:v>
                </c:pt>
                <c:pt idx="43">
                  <c:v>5.1029503527376416</c:v>
                </c:pt>
                <c:pt idx="44">
                  <c:v>5.0412926223048089</c:v>
                </c:pt>
                <c:pt idx="45">
                  <c:v>4.9838783343478674</c:v>
                </c:pt>
                <c:pt idx="46">
                  <c:v>4.9232212091115883</c:v>
                </c:pt>
                <c:pt idx="47">
                  <c:v>4.8690935805593822</c:v>
                </c:pt>
                <c:pt idx="48">
                  <c:v>4.8110803902220232</c:v>
                </c:pt>
                <c:pt idx="49">
                  <c:v>4.7536003690769881</c:v>
                </c:pt>
                <c:pt idx="50">
                  <c:v>4.7012840550411692</c:v>
                </c:pt>
                <c:pt idx="51">
                  <c:v>4.6507060186460771</c:v>
                </c:pt>
                <c:pt idx="52">
                  <c:v>4.6017420972030889</c:v>
                </c:pt>
                <c:pt idx="53">
                  <c:v>4.5538664252074463</c:v>
                </c:pt>
                <c:pt idx="54">
                  <c:v>4.5073565427866598</c:v>
                </c:pt>
                <c:pt idx="55">
                  <c:v>4.4604668686124374</c:v>
                </c:pt>
                <c:pt idx="56">
                  <c:v>4.411057422227918</c:v>
                </c:pt>
                <c:pt idx="57">
                  <c:v>4.366585268638068</c:v>
                </c:pt>
                <c:pt idx="58">
                  <c:v>4.3218063601704424</c:v>
                </c:pt>
                <c:pt idx="59">
                  <c:v>4.2776701762086313</c:v>
                </c:pt>
                <c:pt idx="60">
                  <c:v>4.2329935193669304</c:v>
                </c:pt>
                <c:pt idx="61">
                  <c:v>4.1910192269246789</c:v>
                </c:pt>
                <c:pt idx="62">
                  <c:v>4.1459043488290135</c:v>
                </c:pt>
                <c:pt idx="63">
                  <c:v>4.1014979284272579</c:v>
                </c:pt>
                <c:pt idx="64">
                  <c:v>4.0571791522762952</c:v>
                </c:pt>
                <c:pt idx="65">
                  <c:v>4.0153509335853652</c:v>
                </c:pt>
                <c:pt idx="66">
                  <c:v>3.9775981725563065</c:v>
                </c:pt>
                <c:pt idx="67">
                  <c:v>3.9396043898375677</c:v>
                </c:pt>
                <c:pt idx="68">
                  <c:v>3.8980464075865822</c:v>
                </c:pt>
                <c:pt idx="69">
                  <c:v>3.8577446595969622</c:v>
                </c:pt>
                <c:pt idx="70">
                  <c:v>3.8222049159004259</c:v>
                </c:pt>
                <c:pt idx="71">
                  <c:v>3.7814941614071058</c:v>
                </c:pt>
                <c:pt idx="72">
                  <c:v>3.745355515330151</c:v>
                </c:pt>
                <c:pt idx="73">
                  <c:v>3.7074128584243748</c:v>
                </c:pt>
                <c:pt idx="74">
                  <c:v>3.6734945333675073</c:v>
                </c:pt>
                <c:pt idx="75">
                  <c:v>3.6387508916156728</c:v>
                </c:pt>
                <c:pt idx="76">
                  <c:v>3.6015459071540699</c:v>
                </c:pt>
                <c:pt idx="77">
                  <c:v>3.5682118771024887</c:v>
                </c:pt>
                <c:pt idx="78">
                  <c:v>3.5334974501009189</c:v>
                </c:pt>
                <c:pt idx="79">
                  <c:v>3.5018286608144038</c:v>
                </c:pt>
                <c:pt idx="80">
                  <c:v>3.470357071092173</c:v>
                </c:pt>
                <c:pt idx="81">
                  <c:v>3.4370157373530255</c:v>
                </c:pt>
                <c:pt idx="82">
                  <c:v>3.4023670435395506</c:v>
                </c:pt>
                <c:pt idx="83">
                  <c:v>3.3709757943805467</c:v>
                </c:pt>
                <c:pt idx="84">
                  <c:v>3.3413812523627975</c:v>
                </c:pt>
                <c:pt idx="85">
                  <c:v>3.3116990660942554</c:v>
                </c:pt>
                <c:pt idx="86">
                  <c:v>3.2797454329926632</c:v>
                </c:pt>
                <c:pt idx="87">
                  <c:v>3.2482154137699037</c:v>
                </c:pt>
                <c:pt idx="88">
                  <c:v>3.2163859433569346</c:v>
                </c:pt>
                <c:pt idx="89">
                  <c:v>3.1865503796495052</c:v>
                </c:pt>
                <c:pt idx="90">
                  <c:v>3.1575912584500045</c:v>
                </c:pt>
                <c:pt idx="91">
                  <c:v>3.1292821654438856</c:v>
                </c:pt>
                <c:pt idx="92">
                  <c:v>3.101623100631147</c:v>
                </c:pt>
                <c:pt idx="93">
                  <c:v>3.0734527776887832</c:v>
                </c:pt>
                <c:pt idx="94">
                  <c:v>3.0464656521321238</c:v>
                </c:pt>
                <c:pt idx="95">
                  <c:v>3.0180616111876457</c:v>
                </c:pt>
                <c:pt idx="96">
                  <c:v>2.9908918934418347</c:v>
                </c:pt>
                <c:pt idx="97">
                  <c:v>2.9642699522634794</c:v>
                </c:pt>
                <c:pt idx="98">
                  <c:v>2.9389480674718866</c:v>
                </c:pt>
                <c:pt idx="99">
                  <c:v>2.9113255210969786</c:v>
                </c:pt>
                <c:pt idx="100">
                  <c:v>2.8878514692596031</c:v>
                </c:pt>
                <c:pt idx="101">
                  <c:v>2.8635009749142979</c:v>
                </c:pt>
                <c:pt idx="102">
                  <c:v>2.8373902918655682</c:v>
                </c:pt>
                <c:pt idx="103">
                  <c:v>2.814274120718931</c:v>
                </c:pt>
                <c:pt idx="104">
                  <c:v>2.7881196155448045</c:v>
                </c:pt>
                <c:pt idx="105">
                  <c:v>2.7671434248550275</c:v>
                </c:pt>
                <c:pt idx="106">
                  <c:v>2.7453346137827177</c:v>
                </c:pt>
                <c:pt idx="107">
                  <c:v>2.7196840630506509</c:v>
                </c:pt>
                <c:pt idx="108">
                  <c:v>2.6976634450389252</c:v>
                </c:pt>
                <c:pt idx="109">
                  <c:v>2.6743135558901727</c:v>
                </c:pt>
                <c:pt idx="110">
                  <c:v>2.6512046884311014</c:v>
                </c:pt>
                <c:pt idx="111">
                  <c:v>2.6303015346169856</c:v>
                </c:pt>
                <c:pt idx="112">
                  <c:v>2.6073898667221984</c:v>
                </c:pt>
                <c:pt idx="113">
                  <c:v>2.5843540361387873</c:v>
                </c:pt>
                <c:pt idx="114">
                  <c:v>2.5630856979463674</c:v>
                </c:pt>
                <c:pt idx="115">
                  <c:v>2.5406925918687717</c:v>
                </c:pt>
                <c:pt idx="116">
                  <c:v>2.5222799955146886</c:v>
                </c:pt>
                <c:pt idx="117">
                  <c:v>2.5025235206484471</c:v>
                </c:pt>
                <c:pt idx="118">
                  <c:v>2.4832344817864342</c:v>
                </c:pt>
                <c:pt idx="119">
                  <c:v>2.4632223778553795</c:v>
                </c:pt>
                <c:pt idx="120">
                  <c:v>2.446350859577739</c:v>
                </c:pt>
                <c:pt idx="121">
                  <c:v>2.4258932307051539</c:v>
                </c:pt>
                <c:pt idx="122">
                  <c:v>2.406691836093934</c:v>
                </c:pt>
                <c:pt idx="123">
                  <c:v>2.387285938230864</c:v>
                </c:pt>
                <c:pt idx="124">
                  <c:v>2.3686396238746665</c:v>
                </c:pt>
                <c:pt idx="125">
                  <c:v>2.3490949559478409</c:v>
                </c:pt>
                <c:pt idx="126">
                  <c:v>2.330675055906192</c:v>
                </c:pt>
                <c:pt idx="127">
                  <c:v>2.3117512014224832</c:v>
                </c:pt>
                <c:pt idx="128">
                  <c:v>2.29425156601416</c:v>
                </c:pt>
                <c:pt idx="129">
                  <c:v>2.2758900954730397</c:v>
                </c:pt>
                <c:pt idx="130">
                  <c:v>2.2596174795758177</c:v>
                </c:pt>
                <c:pt idx="131">
                  <c:v>2.2424172953577033</c:v>
                </c:pt>
                <c:pt idx="132">
                  <c:v>2.2283650004805686</c:v>
                </c:pt>
                <c:pt idx="133">
                  <c:v>2.2120850808957799</c:v>
                </c:pt>
                <c:pt idx="134">
                  <c:v>2.195856287123954</c:v>
                </c:pt>
                <c:pt idx="135">
                  <c:v>2.1780791115881195</c:v>
                </c:pt>
                <c:pt idx="136">
                  <c:v>2.1628436193252805</c:v>
                </c:pt>
                <c:pt idx="137">
                  <c:v>2.1454316281677501</c:v>
                </c:pt>
                <c:pt idx="138">
                  <c:v>2.1301596174670809</c:v>
                </c:pt>
                <c:pt idx="139">
                  <c:v>2.1159393377759264</c:v>
                </c:pt>
                <c:pt idx="140">
                  <c:v>2.10224492358953</c:v>
                </c:pt>
                <c:pt idx="141">
                  <c:v>2.0864543510716684</c:v>
                </c:pt>
                <c:pt idx="142">
                  <c:v>2.0726211668215164</c:v>
                </c:pt>
                <c:pt idx="143">
                  <c:v>2.0562828177361991</c:v>
                </c:pt>
                <c:pt idx="144">
                  <c:v>2.0562828177361991</c:v>
                </c:pt>
                <c:pt idx="145">
                  <c:v>2.0562828177361991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'residual H'!$R$5</c:f>
              <c:strCache>
                <c:ptCount val="1"/>
                <c:pt idx="0">
                  <c:v>L-Al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'residual H'!$O$6:$O$151</c:f>
              <c:numCache>
                <c:formatCode>General</c:formatCode>
                <c:ptCount val="14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 formatCode="0.00E+00">
                  <c:v>30</c:v>
                </c:pt>
                <c:pt idx="7" formatCode="0.00E+00">
                  <c:v>35</c:v>
                </c:pt>
                <c:pt idx="8" formatCode="0.00E+00">
                  <c:v>40</c:v>
                </c:pt>
                <c:pt idx="9" formatCode="0.00E+00">
                  <c:v>45</c:v>
                </c:pt>
                <c:pt idx="10" formatCode="0.00E+00">
                  <c:v>50</c:v>
                </c:pt>
                <c:pt idx="11" formatCode="0.00E+00">
                  <c:v>55</c:v>
                </c:pt>
                <c:pt idx="12" formatCode="0.00E+00">
                  <c:v>60</c:v>
                </c:pt>
                <c:pt idx="13" formatCode="0.00E+00">
                  <c:v>65</c:v>
                </c:pt>
                <c:pt idx="14" formatCode="0.00E+00">
                  <c:v>70</c:v>
                </c:pt>
                <c:pt idx="15" formatCode="0.00E+00">
                  <c:v>75</c:v>
                </c:pt>
                <c:pt idx="16" formatCode="0.00E+00">
                  <c:v>80</c:v>
                </c:pt>
                <c:pt idx="17" formatCode="0.00E+00">
                  <c:v>85</c:v>
                </c:pt>
                <c:pt idx="18" formatCode="0.00E+00">
                  <c:v>90</c:v>
                </c:pt>
                <c:pt idx="19" formatCode="0.00E+00">
                  <c:v>95</c:v>
                </c:pt>
                <c:pt idx="20" formatCode="0.00E+00">
                  <c:v>100</c:v>
                </c:pt>
                <c:pt idx="21" formatCode="0.00E+00">
                  <c:v>105</c:v>
                </c:pt>
                <c:pt idx="22" formatCode="0.00E+00">
                  <c:v>110</c:v>
                </c:pt>
                <c:pt idx="23" formatCode="0.00E+00">
                  <c:v>115</c:v>
                </c:pt>
                <c:pt idx="24" formatCode="0.00E+00">
                  <c:v>120</c:v>
                </c:pt>
                <c:pt idx="25" formatCode="0.00E+00">
                  <c:v>125</c:v>
                </c:pt>
                <c:pt idx="26" formatCode="0.00E+00">
                  <c:v>130</c:v>
                </c:pt>
                <c:pt idx="27" formatCode="0.00E+00">
                  <c:v>135</c:v>
                </c:pt>
                <c:pt idx="28" formatCode="0.00E+00">
                  <c:v>140</c:v>
                </c:pt>
                <c:pt idx="29" formatCode="0.00E+00">
                  <c:v>145</c:v>
                </c:pt>
                <c:pt idx="30" formatCode="0.00E+00">
                  <c:v>150</c:v>
                </c:pt>
                <c:pt idx="31" formatCode="0.00E+00">
                  <c:v>155</c:v>
                </c:pt>
                <c:pt idx="32" formatCode="0.00E+00">
                  <c:v>160</c:v>
                </c:pt>
                <c:pt idx="33" formatCode="0.00E+00">
                  <c:v>165</c:v>
                </c:pt>
                <c:pt idx="34" formatCode="0.00E+00">
                  <c:v>170</c:v>
                </c:pt>
                <c:pt idx="35" formatCode="0.00E+00">
                  <c:v>175</c:v>
                </c:pt>
                <c:pt idx="36" formatCode="0.00E+00">
                  <c:v>180</c:v>
                </c:pt>
                <c:pt idx="37" formatCode="0.00E+00">
                  <c:v>185</c:v>
                </c:pt>
                <c:pt idx="38" formatCode="0.00E+00">
                  <c:v>190</c:v>
                </c:pt>
                <c:pt idx="39" formatCode="0.00E+00">
                  <c:v>195</c:v>
                </c:pt>
                <c:pt idx="40" formatCode="0.00E+00">
                  <c:v>200</c:v>
                </c:pt>
                <c:pt idx="41" formatCode="0.00E+00">
                  <c:v>205</c:v>
                </c:pt>
                <c:pt idx="42" formatCode="0.00E+00">
                  <c:v>210</c:v>
                </c:pt>
                <c:pt idx="43" formatCode="0.00E+00">
                  <c:v>215</c:v>
                </c:pt>
                <c:pt idx="44" formatCode="0.00E+00">
                  <c:v>220</c:v>
                </c:pt>
                <c:pt idx="45" formatCode="0.00E+00">
                  <c:v>225</c:v>
                </c:pt>
                <c:pt idx="46" formatCode="0.00E+00">
                  <c:v>230</c:v>
                </c:pt>
                <c:pt idx="47" formatCode="0.00E+00">
                  <c:v>235</c:v>
                </c:pt>
                <c:pt idx="48" formatCode="0.00E+00">
                  <c:v>240</c:v>
                </c:pt>
                <c:pt idx="49" formatCode="0.00E+00">
                  <c:v>245</c:v>
                </c:pt>
                <c:pt idx="50" formatCode="0.00E+00">
                  <c:v>250</c:v>
                </c:pt>
                <c:pt idx="51" formatCode="0.00E+00">
                  <c:v>255</c:v>
                </c:pt>
                <c:pt idx="52" formatCode="0.00E+00">
                  <c:v>260</c:v>
                </c:pt>
                <c:pt idx="53" formatCode="0.00E+00">
                  <c:v>265</c:v>
                </c:pt>
                <c:pt idx="54" formatCode="0.00E+00">
                  <c:v>270</c:v>
                </c:pt>
                <c:pt idx="55" formatCode="0.00E+00">
                  <c:v>275</c:v>
                </c:pt>
                <c:pt idx="56" formatCode="0.00E+00">
                  <c:v>280</c:v>
                </c:pt>
                <c:pt idx="57" formatCode="0.00E+00">
                  <c:v>285</c:v>
                </c:pt>
                <c:pt idx="58" formatCode="0.00E+00">
                  <c:v>290</c:v>
                </c:pt>
                <c:pt idx="59" formatCode="0.00E+00">
                  <c:v>295</c:v>
                </c:pt>
                <c:pt idx="60" formatCode="0.00E+00">
                  <c:v>300</c:v>
                </c:pt>
                <c:pt idx="61" formatCode="0.00E+00">
                  <c:v>305</c:v>
                </c:pt>
                <c:pt idx="62" formatCode="0.00E+00">
                  <c:v>310</c:v>
                </c:pt>
                <c:pt idx="63" formatCode="0.00E+00">
                  <c:v>315</c:v>
                </c:pt>
                <c:pt idx="64" formatCode="0.00E+00">
                  <c:v>320</c:v>
                </c:pt>
                <c:pt idx="65" formatCode="0.00E+00">
                  <c:v>325</c:v>
                </c:pt>
                <c:pt idx="66" formatCode="0.00E+00">
                  <c:v>330</c:v>
                </c:pt>
                <c:pt idx="67" formatCode="0.00E+00">
                  <c:v>335</c:v>
                </c:pt>
                <c:pt idx="68" formatCode="0.00E+00">
                  <c:v>340</c:v>
                </c:pt>
                <c:pt idx="69" formatCode="0.00E+00">
                  <c:v>345</c:v>
                </c:pt>
                <c:pt idx="70" formatCode="0.00E+00">
                  <c:v>350</c:v>
                </c:pt>
                <c:pt idx="71" formatCode="0.00E+00">
                  <c:v>355</c:v>
                </c:pt>
                <c:pt idx="72" formatCode="0.00E+00">
                  <c:v>360</c:v>
                </c:pt>
                <c:pt idx="73" formatCode="0.00E+00">
                  <c:v>365</c:v>
                </c:pt>
                <c:pt idx="74" formatCode="0.00E+00">
                  <c:v>370</c:v>
                </c:pt>
                <c:pt idx="75" formatCode="0.00E+00">
                  <c:v>375</c:v>
                </c:pt>
                <c:pt idx="76" formatCode="0.00E+00">
                  <c:v>380</c:v>
                </c:pt>
                <c:pt idx="77" formatCode="0.00E+00">
                  <c:v>385</c:v>
                </c:pt>
                <c:pt idx="78" formatCode="0.00E+00">
                  <c:v>390</c:v>
                </c:pt>
                <c:pt idx="79" formatCode="0.00E+00">
                  <c:v>395</c:v>
                </c:pt>
                <c:pt idx="80" formatCode="0.00E+00">
                  <c:v>400</c:v>
                </c:pt>
                <c:pt idx="81" formatCode="0.00E+00">
                  <c:v>405</c:v>
                </c:pt>
                <c:pt idx="82" formatCode="0.00E+00">
                  <c:v>410</c:v>
                </c:pt>
                <c:pt idx="83" formatCode="0.00E+00">
                  <c:v>415</c:v>
                </c:pt>
                <c:pt idx="84" formatCode="0.00E+00">
                  <c:v>420</c:v>
                </c:pt>
                <c:pt idx="85" formatCode="0.00E+00">
                  <c:v>425</c:v>
                </c:pt>
                <c:pt idx="86" formatCode="0.00E+00">
                  <c:v>430</c:v>
                </c:pt>
                <c:pt idx="87" formatCode="0.00E+00">
                  <c:v>435</c:v>
                </c:pt>
                <c:pt idx="88" formatCode="0.00E+00">
                  <c:v>440</c:v>
                </c:pt>
                <c:pt idx="89" formatCode="0.00E+00">
                  <c:v>445</c:v>
                </c:pt>
                <c:pt idx="90" formatCode="0.00E+00">
                  <c:v>450</c:v>
                </c:pt>
                <c:pt idx="91" formatCode="0.00E+00">
                  <c:v>455</c:v>
                </c:pt>
                <c:pt idx="92" formatCode="0.00E+00">
                  <c:v>460</c:v>
                </c:pt>
                <c:pt idx="93" formatCode="0.00E+00">
                  <c:v>465</c:v>
                </c:pt>
                <c:pt idx="94" formatCode="0.00E+00">
                  <c:v>470</c:v>
                </c:pt>
                <c:pt idx="95" formatCode="0.00E+00">
                  <c:v>475</c:v>
                </c:pt>
                <c:pt idx="96" formatCode="0.00E+00">
                  <c:v>480</c:v>
                </c:pt>
                <c:pt idx="97" formatCode="0.00E+00">
                  <c:v>485</c:v>
                </c:pt>
                <c:pt idx="98" formatCode="0.00E+00">
                  <c:v>490</c:v>
                </c:pt>
                <c:pt idx="99" formatCode="0.00E+00">
                  <c:v>495</c:v>
                </c:pt>
                <c:pt idx="100" formatCode="0.00E+00">
                  <c:v>500</c:v>
                </c:pt>
                <c:pt idx="101" formatCode="0.00E+00">
                  <c:v>505</c:v>
                </c:pt>
                <c:pt idx="102" formatCode="0.00E+00">
                  <c:v>510</c:v>
                </c:pt>
                <c:pt idx="103" formatCode="0.00E+00">
                  <c:v>515</c:v>
                </c:pt>
                <c:pt idx="104" formatCode="0.00E+00">
                  <c:v>520</c:v>
                </c:pt>
                <c:pt idx="105" formatCode="0.00E+00">
                  <c:v>525</c:v>
                </c:pt>
                <c:pt idx="106" formatCode="0.00E+00">
                  <c:v>530</c:v>
                </c:pt>
                <c:pt idx="107" formatCode="0.00E+00">
                  <c:v>535</c:v>
                </c:pt>
                <c:pt idx="108" formatCode="0.00E+00">
                  <c:v>540</c:v>
                </c:pt>
                <c:pt idx="109" formatCode="0.00E+00">
                  <c:v>545</c:v>
                </c:pt>
                <c:pt idx="110" formatCode="0.00E+00">
                  <c:v>550</c:v>
                </c:pt>
                <c:pt idx="111" formatCode="0.00E+00">
                  <c:v>555</c:v>
                </c:pt>
                <c:pt idx="112" formatCode="0.00E+00">
                  <c:v>560</c:v>
                </c:pt>
                <c:pt idx="113" formatCode="0.00E+00">
                  <c:v>565</c:v>
                </c:pt>
                <c:pt idx="114" formatCode="0.00E+00">
                  <c:v>570</c:v>
                </c:pt>
                <c:pt idx="115" formatCode="0.00E+00">
                  <c:v>575</c:v>
                </c:pt>
                <c:pt idx="116" formatCode="0.00E+00">
                  <c:v>580</c:v>
                </c:pt>
                <c:pt idx="117" formatCode="0.00E+00">
                  <c:v>585</c:v>
                </c:pt>
                <c:pt idx="118" formatCode="0.00E+00">
                  <c:v>590</c:v>
                </c:pt>
                <c:pt idx="119" formatCode="0.00E+00">
                  <c:v>595</c:v>
                </c:pt>
                <c:pt idx="120" formatCode="0.00E+00">
                  <c:v>600</c:v>
                </c:pt>
                <c:pt idx="121" formatCode="0.00E+00">
                  <c:v>605</c:v>
                </c:pt>
                <c:pt idx="122" formatCode="0.00E+00">
                  <c:v>610</c:v>
                </c:pt>
                <c:pt idx="123" formatCode="0.00E+00">
                  <c:v>615</c:v>
                </c:pt>
                <c:pt idx="124" formatCode="0.00E+00">
                  <c:v>620</c:v>
                </c:pt>
                <c:pt idx="125" formatCode="0.00E+00">
                  <c:v>625</c:v>
                </c:pt>
                <c:pt idx="126" formatCode="0.00E+00">
                  <c:v>630</c:v>
                </c:pt>
                <c:pt idx="127" formatCode="0.00E+00">
                  <c:v>635</c:v>
                </c:pt>
                <c:pt idx="128" formatCode="0.00E+00">
                  <c:v>640</c:v>
                </c:pt>
                <c:pt idx="129" formatCode="0.00E+00">
                  <c:v>645</c:v>
                </c:pt>
                <c:pt idx="130" formatCode="0.00E+00">
                  <c:v>650</c:v>
                </c:pt>
                <c:pt idx="131" formatCode="0.00E+00">
                  <c:v>655</c:v>
                </c:pt>
                <c:pt idx="132" formatCode="0.00E+00">
                  <c:v>660</c:v>
                </c:pt>
                <c:pt idx="133" formatCode="0.00E+00">
                  <c:v>665</c:v>
                </c:pt>
                <c:pt idx="134" formatCode="0.00E+00">
                  <c:v>670</c:v>
                </c:pt>
                <c:pt idx="135" formatCode="0.00E+00">
                  <c:v>675</c:v>
                </c:pt>
                <c:pt idx="136" formatCode="0.00E+00">
                  <c:v>680</c:v>
                </c:pt>
                <c:pt idx="137" formatCode="0.00E+00">
                  <c:v>685</c:v>
                </c:pt>
                <c:pt idx="138" formatCode="0.00E+00">
                  <c:v>690</c:v>
                </c:pt>
                <c:pt idx="139" formatCode="0.00E+00">
                  <c:v>695</c:v>
                </c:pt>
                <c:pt idx="140" formatCode="0.00E+00">
                  <c:v>700</c:v>
                </c:pt>
                <c:pt idx="141" formatCode="0.00E+00">
                  <c:v>705</c:v>
                </c:pt>
                <c:pt idx="142" formatCode="0.00E+00">
                  <c:v>710</c:v>
                </c:pt>
                <c:pt idx="143" formatCode="0.00E+00">
                  <c:v>715</c:v>
                </c:pt>
                <c:pt idx="144" formatCode="0.00E+00">
                  <c:v>720</c:v>
                </c:pt>
                <c:pt idx="145" formatCode="0.00E+00">
                  <c:v>725</c:v>
                </c:pt>
              </c:numCache>
            </c:numRef>
          </c:xVal>
          <c:yVal>
            <c:numRef>
              <c:f>'residual H'!$AN$6:$AN$151</c:f>
              <c:numCache>
                <c:formatCode>General</c:formatCode>
                <c:ptCount val="146"/>
                <c:pt idx="0">
                  <c:v>5.4340811434684992</c:v>
                </c:pt>
                <c:pt idx="1">
                  <c:v>5.3645351787717761</c:v>
                </c:pt>
                <c:pt idx="2">
                  <c:v>5.2936701902828514</c:v>
                </c:pt>
                <c:pt idx="3">
                  <c:v>5.2224346149711023</c:v>
                </c:pt>
                <c:pt idx="4">
                  <c:v>5.1515505582563952</c:v>
                </c:pt>
                <c:pt idx="5">
                  <c:v>5.0829563467422254</c:v>
                </c:pt>
                <c:pt idx="6">
                  <c:v>5.0160600363760288</c:v>
                </c:pt>
                <c:pt idx="7">
                  <c:v>4.9506046206363843</c:v>
                </c:pt>
                <c:pt idx="8">
                  <c:v>4.8869391309604486</c:v>
                </c:pt>
                <c:pt idx="9">
                  <c:v>4.8247253136038966</c:v>
                </c:pt>
                <c:pt idx="10">
                  <c:v>4.7637849221083259</c:v>
                </c:pt>
                <c:pt idx="11">
                  <c:v>4.7047513531910452</c:v>
                </c:pt>
                <c:pt idx="12">
                  <c:v>4.6465592733680969</c:v>
                </c:pt>
                <c:pt idx="13">
                  <c:v>4.5904837666070515</c:v>
                </c:pt>
                <c:pt idx="14">
                  <c:v>4.5346428819284652</c:v>
                </c:pt>
                <c:pt idx="15">
                  <c:v>4.4805355476895325</c:v>
                </c:pt>
                <c:pt idx="16">
                  <c:v>4.4282380367933873</c:v>
                </c:pt>
                <c:pt idx="17">
                  <c:v>4.3772222422911709</c:v>
                </c:pt>
                <c:pt idx="18">
                  <c:v>4.3268473059859183</c:v>
                </c:pt>
                <c:pt idx="19">
                  <c:v>4.2766307188599928</c:v>
                </c:pt>
                <c:pt idx="20">
                  <c:v>4.2284088339616197</c:v>
                </c:pt>
                <c:pt idx="21">
                  <c:v>4.1810989076876446</c:v>
                </c:pt>
                <c:pt idx="22">
                  <c:v>4.1346196928151695</c:v>
                </c:pt>
                <c:pt idx="23">
                  <c:v>4.0878975653272862</c:v>
                </c:pt>
                <c:pt idx="24">
                  <c:v>4.0426287682653772</c:v>
                </c:pt>
                <c:pt idx="25">
                  <c:v>3.9982346224295973</c:v>
                </c:pt>
                <c:pt idx="26">
                  <c:v>3.9545203002956426</c:v>
                </c:pt>
                <c:pt idx="27">
                  <c:v>3.9113034101386335</c:v>
                </c:pt>
                <c:pt idx="28">
                  <c:v>3.8693773559617974</c:v>
                </c:pt>
                <c:pt idx="29">
                  <c:v>3.8280158870787941</c:v>
                </c:pt>
                <c:pt idx="30">
                  <c:v>3.7866850931677023</c:v>
                </c:pt>
                <c:pt idx="31">
                  <c:v>3.7464163165273892</c:v>
                </c:pt>
                <c:pt idx="32">
                  <c:v>3.706564553694415</c:v>
                </c:pt>
                <c:pt idx="33">
                  <c:v>3.6677507655866668</c:v>
                </c:pt>
                <c:pt idx="34">
                  <c:v>3.6302311296722709</c:v>
                </c:pt>
                <c:pt idx="35">
                  <c:v>3.5923525136811798</c:v>
                </c:pt>
                <c:pt idx="36">
                  <c:v>3.5548204419673604</c:v>
                </c:pt>
                <c:pt idx="37">
                  <c:v>3.5186123683655111</c:v>
                </c:pt>
                <c:pt idx="38">
                  <c:v>3.4825800540621819</c:v>
                </c:pt>
                <c:pt idx="39">
                  <c:v>3.446561833664866</c:v>
                </c:pt>
                <c:pt idx="40">
                  <c:v>3.4111695485052067</c:v>
                </c:pt>
                <c:pt idx="41">
                  <c:v>3.3766859057567675</c:v>
                </c:pt>
                <c:pt idx="42">
                  <c:v>3.3420895117602205</c:v>
                </c:pt>
                <c:pt idx="43">
                  <c:v>3.3082226846631935</c:v>
                </c:pt>
                <c:pt idx="44">
                  <c:v>3.2751757912748314</c:v>
                </c:pt>
                <c:pt idx="45">
                  <c:v>3.2419581129077173</c:v>
                </c:pt>
                <c:pt idx="46">
                  <c:v>3.2097609991466372</c:v>
                </c:pt>
                <c:pt idx="47">
                  <c:v>3.1785338777406</c:v>
                </c:pt>
                <c:pt idx="48">
                  <c:v>3.147078766678463</c:v>
                </c:pt>
                <c:pt idx="49">
                  <c:v>3.1152165904485258</c:v>
                </c:pt>
                <c:pt idx="50">
                  <c:v>3.0837283172545926</c:v>
                </c:pt>
                <c:pt idx="51">
                  <c:v>3.05405069645674</c:v>
                </c:pt>
                <c:pt idx="52">
                  <c:v>3.025096839185343</c:v>
                </c:pt>
                <c:pt idx="53">
                  <c:v>2.9958163349157516</c:v>
                </c:pt>
                <c:pt idx="54">
                  <c:v>2.96640401117227</c:v>
                </c:pt>
                <c:pt idx="55">
                  <c:v>2.9376109902400853</c:v>
                </c:pt>
                <c:pt idx="56">
                  <c:v>2.9089730022740481</c:v>
                </c:pt>
                <c:pt idx="57">
                  <c:v>2.8801037084387318</c:v>
                </c:pt>
                <c:pt idx="58">
                  <c:v>2.8512286112303511</c:v>
                </c:pt>
                <c:pt idx="59">
                  <c:v>2.8231626700378012</c:v>
                </c:pt>
                <c:pt idx="60">
                  <c:v>2.7961977116208909</c:v>
                </c:pt>
                <c:pt idx="61">
                  <c:v>2.7703785048575442</c:v>
                </c:pt>
                <c:pt idx="62">
                  <c:v>2.7445858277996344</c:v>
                </c:pt>
                <c:pt idx="63">
                  <c:v>2.7188097318076232</c:v>
                </c:pt>
                <c:pt idx="64">
                  <c:v>2.6950167312970339</c:v>
                </c:pt>
                <c:pt idx="65">
                  <c:v>2.6711972010810077</c:v>
                </c:pt>
                <c:pt idx="66">
                  <c:v>2.6478974872808885</c:v>
                </c:pt>
                <c:pt idx="67">
                  <c:v>2.6249318819586183</c:v>
                </c:pt>
                <c:pt idx="68">
                  <c:v>2.6011994023385574</c:v>
                </c:pt>
                <c:pt idx="69">
                  <c:v>2.578969167288871</c:v>
                </c:pt>
                <c:pt idx="70">
                  <c:v>2.556912204377821</c:v>
                </c:pt>
                <c:pt idx="71">
                  <c:v>2.5351387776936294</c:v>
                </c:pt>
                <c:pt idx="72">
                  <c:v>2.5134698117245966</c:v>
                </c:pt>
                <c:pt idx="73">
                  <c:v>2.4923413885038439</c:v>
                </c:pt>
                <c:pt idx="74">
                  <c:v>2.4714169123936389</c:v>
                </c:pt>
                <c:pt idx="75">
                  <c:v>2.4505297436817055</c:v>
                </c:pt>
                <c:pt idx="76">
                  <c:v>2.4303273729913664</c:v>
                </c:pt>
                <c:pt idx="77">
                  <c:v>2.410534554628712</c:v>
                </c:pt>
                <c:pt idx="78">
                  <c:v>2.3909332475771818</c:v>
                </c:pt>
                <c:pt idx="79">
                  <c:v>2.3716892624957571</c:v>
                </c:pt>
                <c:pt idx="80">
                  <c:v>2.3525795840481076</c:v>
                </c:pt>
                <c:pt idx="81">
                  <c:v>2.3337841167992286</c:v>
                </c:pt>
                <c:pt idx="82">
                  <c:v>2.3152489722849512</c:v>
                </c:pt>
                <c:pt idx="83">
                  <c:v>2.2970346713958034</c:v>
                </c:pt>
                <c:pt idx="84">
                  <c:v>2.2790715736550129</c:v>
                </c:pt>
                <c:pt idx="85">
                  <c:v>2.2611283731933005</c:v>
                </c:pt>
                <c:pt idx="86">
                  <c:v>2.2436336905641339</c:v>
                </c:pt>
                <c:pt idx="87">
                  <c:v>2.2263462712586941</c:v>
                </c:pt>
                <c:pt idx="88">
                  <c:v>2.209181551840901</c:v>
                </c:pt>
                <c:pt idx="89">
                  <c:v>2.1924040003118304</c:v>
                </c:pt>
                <c:pt idx="90">
                  <c:v>2.1758635580251031</c:v>
                </c:pt>
                <c:pt idx="91">
                  <c:v>2.1595353533818731</c:v>
                </c:pt>
                <c:pt idx="92">
                  <c:v>2.1434102667958963</c:v>
                </c:pt>
                <c:pt idx="93">
                  <c:v>2.1274269483233481</c:v>
                </c:pt>
                <c:pt idx="94">
                  <c:v>2.1117478924100315</c:v>
                </c:pt>
                <c:pt idx="95">
                  <c:v>2.096277757927032</c:v>
                </c:pt>
                <c:pt idx="96">
                  <c:v>2.0807703160457622</c:v>
                </c:pt>
                <c:pt idx="97">
                  <c:v>2.0656483839466242</c:v>
                </c:pt>
                <c:pt idx="98">
                  <c:v>2.0507270827448547</c:v>
                </c:pt>
                <c:pt idx="99">
                  <c:v>2.0359749084152465</c:v>
                </c:pt>
                <c:pt idx="100">
                  <c:v>2.0214291683560708</c:v>
                </c:pt>
                <c:pt idx="101">
                  <c:v>2.0070882044607372</c:v>
                </c:pt>
                <c:pt idx="102">
                  <c:v>1.9929462133561815</c:v>
                </c:pt>
                <c:pt idx="103">
                  <c:v>1.9789841268166213</c:v>
                </c:pt>
                <c:pt idx="104">
                  <c:v>1.9652002867354665</c:v>
                </c:pt>
                <c:pt idx="105">
                  <c:v>1.9516038126989612</c:v>
                </c:pt>
                <c:pt idx="106">
                  <c:v>1.9381242351770378</c:v>
                </c:pt>
                <c:pt idx="107">
                  <c:v>1.9248933736435871</c:v>
                </c:pt>
                <c:pt idx="108">
                  <c:v>1.9118797240734029</c:v>
                </c:pt>
                <c:pt idx="109">
                  <c:v>1.8989564413123632</c:v>
                </c:pt>
                <c:pt idx="110">
                  <c:v>1.8861931658372415</c:v>
                </c:pt>
                <c:pt idx="111">
                  <c:v>1.8735633679425996</c:v>
                </c:pt>
                <c:pt idx="112">
                  <c:v>1.8610347145499366</c:v>
                </c:pt>
                <c:pt idx="113">
                  <c:v>1.8487473156660927</c:v>
                </c:pt>
                <c:pt idx="114">
                  <c:v>1.8365386768452647</c:v>
                </c:pt>
                <c:pt idx="115">
                  <c:v>1.8245522243074728</c:v>
                </c:pt>
                <c:pt idx="116">
                  <c:v>1.8126677453249542</c:v>
                </c:pt>
                <c:pt idx="117">
                  <c:v>1.8008860689510042</c:v>
                </c:pt>
                <c:pt idx="118">
                  <c:v>1.7892652289162669</c:v>
                </c:pt>
                <c:pt idx="119">
                  <c:v>1.7778242934465245</c:v>
                </c:pt>
                <c:pt idx="120">
                  <c:v>1.7663684350174738</c:v>
                </c:pt>
                <c:pt idx="121">
                  <c:v>1.755114036539086</c:v>
                </c:pt>
                <c:pt idx="122">
                  <c:v>1.7439823379483448</c:v>
                </c:pt>
                <c:pt idx="123">
                  <c:v>1.7330603898412154</c:v>
                </c:pt>
                <c:pt idx="124">
                  <c:v>1.7221732619724723</c:v>
                </c:pt>
                <c:pt idx="125">
                  <c:v>1.7114204407375044</c:v>
                </c:pt>
                <c:pt idx="126">
                  <c:v>1.7008657632400195</c:v>
                </c:pt>
                <c:pt idx="127">
                  <c:v>1.6903948201253205</c:v>
                </c:pt>
                <c:pt idx="128">
                  <c:v>1.6800416025784985</c:v>
                </c:pt>
                <c:pt idx="129">
                  <c:v>1.6698450761044141</c:v>
                </c:pt>
                <c:pt idx="130">
                  <c:v>1.6597911467970545</c:v>
                </c:pt>
                <c:pt idx="131">
                  <c:v>1.6498292424054297</c:v>
                </c:pt>
                <c:pt idx="132">
                  <c:v>1.6398714832802792</c:v>
                </c:pt>
                <c:pt idx="133">
                  <c:v>1.6301284489585099</c:v>
                </c:pt>
                <c:pt idx="134">
                  <c:v>1.6205031402046177</c:v>
                </c:pt>
                <c:pt idx="135">
                  <c:v>1.6109383523412539</c:v>
                </c:pt>
                <c:pt idx="136">
                  <c:v>1.6013851712240195</c:v>
                </c:pt>
                <c:pt idx="137">
                  <c:v>1.5919911683394075</c:v>
                </c:pt>
                <c:pt idx="138">
                  <c:v>1.5826610025585031</c:v>
                </c:pt>
                <c:pt idx="139">
                  <c:v>1.5734784082640929</c:v>
                </c:pt>
                <c:pt idx="140">
                  <c:v>1.5643488733805566</c:v>
                </c:pt>
                <c:pt idx="141">
                  <c:v>1.555374371463168</c:v>
                </c:pt>
                <c:pt idx="142">
                  <c:v>1.5465308599663752</c:v>
                </c:pt>
                <c:pt idx="143">
                  <c:v>1.5371194469625695</c:v>
                </c:pt>
                <c:pt idx="144">
                  <c:v>1.5371194469625695</c:v>
                </c:pt>
                <c:pt idx="145">
                  <c:v>1.5371194469625695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'residual H'!$S$5</c:f>
              <c:strCache>
                <c:ptCount val="1"/>
                <c:pt idx="0">
                  <c:v>L-Al, 10%</c:v>
                </c:pt>
              </c:strCache>
            </c:strRef>
          </c:tx>
          <c:spPr>
            <a:ln w="381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'residual H'!$O$6:$O$151</c:f>
              <c:numCache>
                <c:formatCode>General</c:formatCode>
                <c:ptCount val="14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 formatCode="0.00E+00">
                  <c:v>30</c:v>
                </c:pt>
                <c:pt idx="7" formatCode="0.00E+00">
                  <c:v>35</c:v>
                </c:pt>
                <c:pt idx="8" formatCode="0.00E+00">
                  <c:v>40</c:v>
                </c:pt>
                <c:pt idx="9" formatCode="0.00E+00">
                  <c:v>45</c:v>
                </c:pt>
                <c:pt idx="10" formatCode="0.00E+00">
                  <c:v>50</c:v>
                </c:pt>
                <c:pt idx="11" formatCode="0.00E+00">
                  <c:v>55</c:v>
                </c:pt>
                <c:pt idx="12" formatCode="0.00E+00">
                  <c:v>60</c:v>
                </c:pt>
                <c:pt idx="13" formatCode="0.00E+00">
                  <c:v>65</c:v>
                </c:pt>
                <c:pt idx="14" formatCode="0.00E+00">
                  <c:v>70</c:v>
                </c:pt>
                <c:pt idx="15" formatCode="0.00E+00">
                  <c:v>75</c:v>
                </c:pt>
                <c:pt idx="16" formatCode="0.00E+00">
                  <c:v>80</c:v>
                </c:pt>
                <c:pt idx="17" formatCode="0.00E+00">
                  <c:v>85</c:v>
                </c:pt>
                <c:pt idx="18" formatCode="0.00E+00">
                  <c:v>90</c:v>
                </c:pt>
                <c:pt idx="19" formatCode="0.00E+00">
                  <c:v>95</c:v>
                </c:pt>
                <c:pt idx="20" formatCode="0.00E+00">
                  <c:v>100</c:v>
                </c:pt>
                <c:pt idx="21" formatCode="0.00E+00">
                  <c:v>105</c:v>
                </c:pt>
                <c:pt idx="22" formatCode="0.00E+00">
                  <c:v>110</c:v>
                </c:pt>
                <c:pt idx="23" formatCode="0.00E+00">
                  <c:v>115</c:v>
                </c:pt>
                <c:pt idx="24" formatCode="0.00E+00">
                  <c:v>120</c:v>
                </c:pt>
                <c:pt idx="25" formatCode="0.00E+00">
                  <c:v>125</c:v>
                </c:pt>
                <c:pt idx="26" formatCode="0.00E+00">
                  <c:v>130</c:v>
                </c:pt>
                <c:pt idx="27" formatCode="0.00E+00">
                  <c:v>135</c:v>
                </c:pt>
                <c:pt idx="28" formatCode="0.00E+00">
                  <c:v>140</c:v>
                </c:pt>
                <c:pt idx="29" formatCode="0.00E+00">
                  <c:v>145</c:v>
                </c:pt>
                <c:pt idx="30" formatCode="0.00E+00">
                  <c:v>150</c:v>
                </c:pt>
                <c:pt idx="31" formatCode="0.00E+00">
                  <c:v>155</c:v>
                </c:pt>
                <c:pt idx="32" formatCode="0.00E+00">
                  <c:v>160</c:v>
                </c:pt>
                <c:pt idx="33" formatCode="0.00E+00">
                  <c:v>165</c:v>
                </c:pt>
                <c:pt idx="34" formatCode="0.00E+00">
                  <c:v>170</c:v>
                </c:pt>
                <c:pt idx="35" formatCode="0.00E+00">
                  <c:v>175</c:v>
                </c:pt>
                <c:pt idx="36" formatCode="0.00E+00">
                  <c:v>180</c:v>
                </c:pt>
                <c:pt idx="37" formatCode="0.00E+00">
                  <c:v>185</c:v>
                </c:pt>
                <c:pt idx="38" formatCode="0.00E+00">
                  <c:v>190</c:v>
                </c:pt>
                <c:pt idx="39" formatCode="0.00E+00">
                  <c:v>195</c:v>
                </c:pt>
                <c:pt idx="40" formatCode="0.00E+00">
                  <c:v>200</c:v>
                </c:pt>
                <c:pt idx="41" formatCode="0.00E+00">
                  <c:v>205</c:v>
                </c:pt>
                <c:pt idx="42" formatCode="0.00E+00">
                  <c:v>210</c:v>
                </c:pt>
                <c:pt idx="43" formatCode="0.00E+00">
                  <c:v>215</c:v>
                </c:pt>
                <c:pt idx="44" formatCode="0.00E+00">
                  <c:v>220</c:v>
                </c:pt>
                <c:pt idx="45" formatCode="0.00E+00">
                  <c:v>225</c:v>
                </c:pt>
                <c:pt idx="46" formatCode="0.00E+00">
                  <c:v>230</c:v>
                </c:pt>
                <c:pt idx="47" formatCode="0.00E+00">
                  <c:v>235</c:v>
                </c:pt>
                <c:pt idx="48" formatCode="0.00E+00">
                  <c:v>240</c:v>
                </c:pt>
                <c:pt idx="49" formatCode="0.00E+00">
                  <c:v>245</c:v>
                </c:pt>
                <c:pt idx="50" formatCode="0.00E+00">
                  <c:v>250</c:v>
                </c:pt>
                <c:pt idx="51" formatCode="0.00E+00">
                  <c:v>255</c:v>
                </c:pt>
                <c:pt idx="52" formatCode="0.00E+00">
                  <c:v>260</c:v>
                </c:pt>
                <c:pt idx="53" formatCode="0.00E+00">
                  <c:v>265</c:v>
                </c:pt>
                <c:pt idx="54" formatCode="0.00E+00">
                  <c:v>270</c:v>
                </c:pt>
                <c:pt idx="55" formatCode="0.00E+00">
                  <c:v>275</c:v>
                </c:pt>
                <c:pt idx="56" formatCode="0.00E+00">
                  <c:v>280</c:v>
                </c:pt>
                <c:pt idx="57" formatCode="0.00E+00">
                  <c:v>285</c:v>
                </c:pt>
                <c:pt idx="58" formatCode="0.00E+00">
                  <c:v>290</c:v>
                </c:pt>
                <c:pt idx="59" formatCode="0.00E+00">
                  <c:v>295</c:v>
                </c:pt>
                <c:pt idx="60" formatCode="0.00E+00">
                  <c:v>300</c:v>
                </c:pt>
                <c:pt idx="61" formatCode="0.00E+00">
                  <c:v>305</c:v>
                </c:pt>
                <c:pt idx="62" formatCode="0.00E+00">
                  <c:v>310</c:v>
                </c:pt>
                <c:pt idx="63" formatCode="0.00E+00">
                  <c:v>315</c:v>
                </c:pt>
                <c:pt idx="64" formatCode="0.00E+00">
                  <c:v>320</c:v>
                </c:pt>
                <c:pt idx="65" formatCode="0.00E+00">
                  <c:v>325</c:v>
                </c:pt>
                <c:pt idx="66" formatCode="0.00E+00">
                  <c:v>330</c:v>
                </c:pt>
                <c:pt idx="67" formatCode="0.00E+00">
                  <c:v>335</c:v>
                </c:pt>
                <c:pt idx="68" formatCode="0.00E+00">
                  <c:v>340</c:v>
                </c:pt>
                <c:pt idx="69" formatCode="0.00E+00">
                  <c:v>345</c:v>
                </c:pt>
                <c:pt idx="70" formatCode="0.00E+00">
                  <c:v>350</c:v>
                </c:pt>
                <c:pt idx="71" formatCode="0.00E+00">
                  <c:v>355</c:v>
                </c:pt>
                <c:pt idx="72" formatCode="0.00E+00">
                  <c:v>360</c:v>
                </c:pt>
                <c:pt idx="73" formatCode="0.00E+00">
                  <c:v>365</c:v>
                </c:pt>
                <c:pt idx="74" formatCode="0.00E+00">
                  <c:v>370</c:v>
                </c:pt>
                <c:pt idx="75" formatCode="0.00E+00">
                  <c:v>375</c:v>
                </c:pt>
                <c:pt idx="76" formatCode="0.00E+00">
                  <c:v>380</c:v>
                </c:pt>
                <c:pt idx="77" formatCode="0.00E+00">
                  <c:v>385</c:v>
                </c:pt>
                <c:pt idx="78" formatCode="0.00E+00">
                  <c:v>390</c:v>
                </c:pt>
                <c:pt idx="79" formatCode="0.00E+00">
                  <c:v>395</c:v>
                </c:pt>
                <c:pt idx="80" formatCode="0.00E+00">
                  <c:v>400</c:v>
                </c:pt>
                <c:pt idx="81" formatCode="0.00E+00">
                  <c:v>405</c:v>
                </c:pt>
                <c:pt idx="82" formatCode="0.00E+00">
                  <c:v>410</c:v>
                </c:pt>
                <c:pt idx="83" formatCode="0.00E+00">
                  <c:v>415</c:v>
                </c:pt>
                <c:pt idx="84" formatCode="0.00E+00">
                  <c:v>420</c:v>
                </c:pt>
                <c:pt idx="85" formatCode="0.00E+00">
                  <c:v>425</c:v>
                </c:pt>
                <c:pt idx="86" formatCode="0.00E+00">
                  <c:v>430</c:v>
                </c:pt>
                <c:pt idx="87" formatCode="0.00E+00">
                  <c:v>435</c:v>
                </c:pt>
                <c:pt idx="88" formatCode="0.00E+00">
                  <c:v>440</c:v>
                </c:pt>
                <c:pt idx="89" formatCode="0.00E+00">
                  <c:v>445</c:v>
                </c:pt>
                <c:pt idx="90" formatCode="0.00E+00">
                  <c:v>450</c:v>
                </c:pt>
                <c:pt idx="91" formatCode="0.00E+00">
                  <c:v>455</c:v>
                </c:pt>
                <c:pt idx="92" formatCode="0.00E+00">
                  <c:v>460</c:v>
                </c:pt>
                <c:pt idx="93" formatCode="0.00E+00">
                  <c:v>465</c:v>
                </c:pt>
                <c:pt idx="94" formatCode="0.00E+00">
                  <c:v>470</c:v>
                </c:pt>
                <c:pt idx="95" formatCode="0.00E+00">
                  <c:v>475</c:v>
                </c:pt>
                <c:pt idx="96" formatCode="0.00E+00">
                  <c:v>480</c:v>
                </c:pt>
                <c:pt idx="97" formatCode="0.00E+00">
                  <c:v>485</c:v>
                </c:pt>
                <c:pt idx="98" formatCode="0.00E+00">
                  <c:v>490</c:v>
                </c:pt>
                <c:pt idx="99" formatCode="0.00E+00">
                  <c:v>495</c:v>
                </c:pt>
                <c:pt idx="100" formatCode="0.00E+00">
                  <c:v>500</c:v>
                </c:pt>
                <c:pt idx="101" formatCode="0.00E+00">
                  <c:v>505</c:v>
                </c:pt>
                <c:pt idx="102" formatCode="0.00E+00">
                  <c:v>510</c:v>
                </c:pt>
                <c:pt idx="103" formatCode="0.00E+00">
                  <c:v>515</c:v>
                </c:pt>
                <c:pt idx="104" formatCode="0.00E+00">
                  <c:v>520</c:v>
                </c:pt>
                <c:pt idx="105" formatCode="0.00E+00">
                  <c:v>525</c:v>
                </c:pt>
                <c:pt idx="106" formatCode="0.00E+00">
                  <c:v>530</c:v>
                </c:pt>
                <c:pt idx="107" formatCode="0.00E+00">
                  <c:v>535</c:v>
                </c:pt>
                <c:pt idx="108" formatCode="0.00E+00">
                  <c:v>540</c:v>
                </c:pt>
                <c:pt idx="109" formatCode="0.00E+00">
                  <c:v>545</c:v>
                </c:pt>
                <c:pt idx="110" formatCode="0.00E+00">
                  <c:v>550</c:v>
                </c:pt>
                <c:pt idx="111" formatCode="0.00E+00">
                  <c:v>555</c:v>
                </c:pt>
                <c:pt idx="112" formatCode="0.00E+00">
                  <c:v>560</c:v>
                </c:pt>
                <c:pt idx="113" formatCode="0.00E+00">
                  <c:v>565</c:v>
                </c:pt>
                <c:pt idx="114" formatCode="0.00E+00">
                  <c:v>570</c:v>
                </c:pt>
                <c:pt idx="115" formatCode="0.00E+00">
                  <c:v>575</c:v>
                </c:pt>
                <c:pt idx="116" formatCode="0.00E+00">
                  <c:v>580</c:v>
                </c:pt>
                <c:pt idx="117" formatCode="0.00E+00">
                  <c:v>585</c:v>
                </c:pt>
                <c:pt idx="118" formatCode="0.00E+00">
                  <c:v>590</c:v>
                </c:pt>
                <c:pt idx="119" formatCode="0.00E+00">
                  <c:v>595</c:v>
                </c:pt>
                <c:pt idx="120" formatCode="0.00E+00">
                  <c:v>600</c:v>
                </c:pt>
                <c:pt idx="121" formatCode="0.00E+00">
                  <c:v>605</c:v>
                </c:pt>
                <c:pt idx="122" formatCode="0.00E+00">
                  <c:v>610</c:v>
                </c:pt>
                <c:pt idx="123" formatCode="0.00E+00">
                  <c:v>615</c:v>
                </c:pt>
                <c:pt idx="124" formatCode="0.00E+00">
                  <c:v>620</c:v>
                </c:pt>
                <c:pt idx="125" formatCode="0.00E+00">
                  <c:v>625</c:v>
                </c:pt>
                <c:pt idx="126" formatCode="0.00E+00">
                  <c:v>630</c:v>
                </c:pt>
                <c:pt idx="127" formatCode="0.00E+00">
                  <c:v>635</c:v>
                </c:pt>
                <c:pt idx="128" formatCode="0.00E+00">
                  <c:v>640</c:v>
                </c:pt>
                <c:pt idx="129" formatCode="0.00E+00">
                  <c:v>645</c:v>
                </c:pt>
                <c:pt idx="130" formatCode="0.00E+00">
                  <c:v>650</c:v>
                </c:pt>
                <c:pt idx="131" formatCode="0.00E+00">
                  <c:v>655</c:v>
                </c:pt>
                <c:pt idx="132" formatCode="0.00E+00">
                  <c:v>660</c:v>
                </c:pt>
                <c:pt idx="133" formatCode="0.00E+00">
                  <c:v>665</c:v>
                </c:pt>
                <c:pt idx="134" formatCode="0.00E+00">
                  <c:v>670</c:v>
                </c:pt>
                <c:pt idx="135" formatCode="0.00E+00">
                  <c:v>675</c:v>
                </c:pt>
                <c:pt idx="136" formatCode="0.00E+00">
                  <c:v>680</c:v>
                </c:pt>
                <c:pt idx="137" formatCode="0.00E+00">
                  <c:v>685</c:v>
                </c:pt>
                <c:pt idx="138" formatCode="0.00E+00">
                  <c:v>690</c:v>
                </c:pt>
                <c:pt idx="139" formatCode="0.00E+00">
                  <c:v>695</c:v>
                </c:pt>
                <c:pt idx="140" formatCode="0.00E+00">
                  <c:v>700</c:v>
                </c:pt>
                <c:pt idx="141" formatCode="0.00E+00">
                  <c:v>705</c:v>
                </c:pt>
                <c:pt idx="142" formatCode="0.00E+00">
                  <c:v>710</c:v>
                </c:pt>
                <c:pt idx="143" formatCode="0.00E+00">
                  <c:v>715</c:v>
                </c:pt>
                <c:pt idx="144" formatCode="0.00E+00">
                  <c:v>720</c:v>
                </c:pt>
                <c:pt idx="145" formatCode="0.00E+00">
                  <c:v>725</c:v>
                </c:pt>
              </c:numCache>
            </c:numRef>
          </c:xVal>
          <c:yVal>
            <c:numRef>
              <c:f>'residual H'!$AO$6:$AO$151</c:f>
              <c:numCache>
                <c:formatCode>General</c:formatCode>
                <c:ptCount val="146"/>
                <c:pt idx="0">
                  <c:v>4.1453678936460321</c:v>
                </c:pt>
                <c:pt idx="1">
                  <c:v>4.0441157850325293</c:v>
                </c:pt>
                <c:pt idx="2">
                  <c:v>3.9376238034204687</c:v>
                </c:pt>
                <c:pt idx="3">
                  <c:v>3.8297463638630256</c:v>
                </c:pt>
                <c:pt idx="4">
                  <c:v>3.7213609230589433</c:v>
                </c:pt>
                <c:pt idx="5">
                  <c:v>3.6139772749230592</c:v>
                </c:pt>
                <c:pt idx="6">
                  <c:v>3.5102615378861666</c:v>
                </c:pt>
                <c:pt idx="7">
                  <c:v>3.4090041005882585</c:v>
                </c:pt>
                <c:pt idx="8">
                  <c:v>3.3114012526783281</c:v>
                </c:pt>
                <c:pt idx="9">
                  <c:v>3.217057783396315</c:v>
                </c:pt>
                <c:pt idx="10">
                  <c:v>3.1257649859363439</c:v>
                </c:pt>
                <c:pt idx="11">
                  <c:v>3.0376214409599132</c:v>
                </c:pt>
                <c:pt idx="12">
                  <c:v>2.9530427858506374</c:v>
                </c:pt>
                <c:pt idx="13">
                  <c:v>2.8715867398028756</c:v>
                </c:pt>
                <c:pt idx="14">
                  <c:v>2.7910694303245167</c:v>
                </c:pt>
                <c:pt idx="15">
                  <c:v>2.7154909231758158</c:v>
                </c:pt>
                <c:pt idx="16">
                  <c:v>2.6420794143519428</c:v>
                </c:pt>
                <c:pt idx="17">
                  <c:v>2.5718491301180419</c:v>
                </c:pt>
                <c:pt idx="18">
                  <c:v>2.5034963190229464</c:v>
                </c:pt>
                <c:pt idx="19">
                  <c:v>2.4383060821224047</c:v>
                </c:pt>
                <c:pt idx="20">
                  <c:v>2.3751966964821385</c:v>
                </c:pt>
                <c:pt idx="21">
                  <c:v>2.3144070647863186</c:v>
                </c:pt>
                <c:pt idx="22">
                  <c:v>2.2557213753165302</c:v>
                </c:pt>
                <c:pt idx="23">
                  <c:v>2.1990623621488963</c:v>
                </c:pt>
                <c:pt idx="24">
                  <c:v>2.1443127942264995</c:v>
                </c:pt>
                <c:pt idx="25">
                  <c:v>2.0907737257781767</c:v>
                </c:pt>
                <c:pt idx="26">
                  <c:v>2.0382666458763494</c:v>
                </c:pt>
                <c:pt idx="27">
                  <c:v>1.9878004521017574</c:v>
                </c:pt>
                <c:pt idx="28">
                  <c:v>1.9398866981573106</c:v>
                </c:pt>
                <c:pt idx="29">
                  <c:v>1.8934214582570417</c:v>
                </c:pt>
                <c:pt idx="30">
                  <c:v>1.8479757733063229</c:v>
                </c:pt>
                <c:pt idx="31">
                  <c:v>1.804260134559196</c:v>
                </c:pt>
                <c:pt idx="32">
                  <c:v>1.7617345686625892</c:v>
                </c:pt>
                <c:pt idx="33">
                  <c:v>1.7200775783240485</c:v>
                </c:pt>
                <c:pt idx="34">
                  <c:v>1.6788388897113249</c:v>
                </c:pt>
                <c:pt idx="35">
                  <c:v>1.639284953484748</c:v>
                </c:pt>
                <c:pt idx="36">
                  <c:v>1.6015756301764772</c:v>
                </c:pt>
                <c:pt idx="37">
                  <c:v>1.5648405680003117</c:v>
                </c:pt>
                <c:pt idx="38">
                  <c:v>1.5282547089874945</c:v>
                </c:pt>
                <c:pt idx="39">
                  <c:v>1.4936040505278738</c:v>
                </c:pt>
                <c:pt idx="40">
                  <c:v>1.4597811143792119</c:v>
                </c:pt>
                <c:pt idx="41">
                  <c:v>1.426908460282831</c:v>
                </c:pt>
                <c:pt idx="42">
                  <c:v>1.394908822314854</c:v>
                </c:pt>
                <c:pt idx="43">
                  <c:v>1.363333702871167</c:v>
                </c:pt>
                <c:pt idx="44">
                  <c:v>1.3329042505746225</c:v>
                </c:pt>
                <c:pt idx="45">
                  <c:v>1.3031666391367014</c:v>
                </c:pt>
                <c:pt idx="46">
                  <c:v>1.2739352527172851</c:v>
                </c:pt>
                <c:pt idx="47">
                  <c:v>1.245619511901515</c:v>
                </c:pt>
                <c:pt idx="48">
                  <c:v>1.2177726953134127</c:v>
                </c:pt>
                <c:pt idx="49">
                  <c:v>1.1906399224356226</c:v>
                </c:pt>
                <c:pt idx="50">
                  <c:v>1.1637078633370992</c:v>
                </c:pt>
                <c:pt idx="51">
                  <c:v>1.1369321123144647</c:v>
                </c:pt>
                <c:pt idx="52">
                  <c:v>1.1112984759827027</c:v>
                </c:pt>
                <c:pt idx="53">
                  <c:v>1.0841523813938991</c:v>
                </c:pt>
                <c:pt idx="54">
                  <c:v>1.0600391963457865</c:v>
                </c:pt>
                <c:pt idx="55">
                  <c:v>1.0364695371070161</c:v>
                </c:pt>
                <c:pt idx="56">
                  <c:v>1.0135402081109506</c:v>
                </c:pt>
                <c:pt idx="57">
                  <c:v>0.99031957770072809</c:v>
                </c:pt>
                <c:pt idx="58">
                  <c:v>0.96828369145662041</c:v>
                </c:pt>
                <c:pt idx="59">
                  <c:v>0.94673626794966648</c:v>
                </c:pt>
                <c:pt idx="60">
                  <c:v>0.9257732234991618</c:v>
                </c:pt>
                <c:pt idx="61">
                  <c:v>0.90524180248548769</c:v>
                </c:pt>
                <c:pt idx="62">
                  <c:v>0.88434625470411721</c:v>
                </c:pt>
                <c:pt idx="63">
                  <c:v>0.86388765904398257</c:v>
                </c:pt>
                <c:pt idx="64">
                  <c:v>0.84346636417468501</c:v>
                </c:pt>
                <c:pt idx="65">
                  <c:v>0.82448292598075446</c:v>
                </c:pt>
                <c:pt idx="66">
                  <c:v>0.80598617429584252</c:v>
                </c:pt>
                <c:pt idx="67">
                  <c:v>0.78791394113522095</c:v>
                </c:pt>
                <c:pt idx="68">
                  <c:v>0.77122627780591335</c:v>
                </c:pt>
                <c:pt idx="69">
                  <c:v>0.75484412571584381</c:v>
                </c:pt>
                <c:pt idx="70">
                  <c:v>0.73875771561026893</c:v>
                </c:pt>
                <c:pt idx="71">
                  <c:v>0.72185690490474874</c:v>
                </c:pt>
                <c:pt idx="72">
                  <c:v>0.70535752175776212</c:v>
                </c:pt>
                <c:pt idx="73">
                  <c:v>0.68865742483150871</c:v>
                </c:pt>
                <c:pt idx="74">
                  <c:v>0.67292448412481987</c:v>
                </c:pt>
                <c:pt idx="75">
                  <c:v>0.65742600553196473</c:v>
                </c:pt>
                <c:pt idx="76">
                  <c:v>0.64231030410222445</c:v>
                </c:pt>
                <c:pt idx="77">
                  <c:v>0.62727098048229379</c:v>
                </c:pt>
                <c:pt idx="78">
                  <c:v>0.61251585336398007</c:v>
                </c:pt>
                <c:pt idx="79">
                  <c:v>0.59903605804667137</c:v>
                </c:pt>
                <c:pt idx="80">
                  <c:v>0.58569569663796806</c:v>
                </c:pt>
                <c:pt idx="81">
                  <c:v>0.5724699019439794</c:v>
                </c:pt>
                <c:pt idx="82">
                  <c:v>0.55969082862596942</c:v>
                </c:pt>
                <c:pt idx="83">
                  <c:v>0.54707605641045642</c:v>
                </c:pt>
                <c:pt idx="84">
                  <c:v>0.53424014379212315</c:v>
                </c:pt>
                <c:pt idx="85">
                  <c:v>0.52166888916592047</c:v>
                </c:pt>
                <c:pt idx="86">
                  <c:v>0.50900882313296236</c:v>
                </c:pt>
                <c:pt idx="87">
                  <c:v>0.49738962678717558</c:v>
                </c:pt>
                <c:pt idx="88">
                  <c:v>0.48589032584050829</c:v>
                </c:pt>
                <c:pt idx="89">
                  <c:v>0.47457575261989193</c:v>
                </c:pt>
                <c:pt idx="90">
                  <c:v>0.46349741774124453</c:v>
                </c:pt>
                <c:pt idx="91">
                  <c:v>0.45261890852779629</c:v>
                </c:pt>
                <c:pt idx="92">
                  <c:v>0.44183897997584642</c:v>
                </c:pt>
                <c:pt idx="93">
                  <c:v>0.4312828561689197</c:v>
                </c:pt>
                <c:pt idx="94">
                  <c:v>0.4208412990767072</c:v>
                </c:pt>
                <c:pt idx="95">
                  <c:v>0.41059246273715372</c:v>
                </c:pt>
                <c:pt idx="96">
                  <c:v>0.40052746600958367</c:v>
                </c:pt>
                <c:pt idx="97">
                  <c:v>0.39150156274104964</c:v>
                </c:pt>
                <c:pt idx="98">
                  <c:v>0.38168523795239384</c:v>
                </c:pt>
                <c:pt idx="99">
                  <c:v>0.37208028431181583</c:v>
                </c:pt>
                <c:pt idx="100">
                  <c:v>0.36262986251899187</c:v>
                </c:pt>
                <c:pt idx="101">
                  <c:v>0.35214745217967192</c:v>
                </c:pt>
                <c:pt idx="102">
                  <c:v>0.34303273750438246</c:v>
                </c:pt>
                <c:pt idx="103">
                  <c:v>0.33270041844247888</c:v>
                </c:pt>
                <c:pt idx="104">
                  <c:v>0.32289119856636361</c:v>
                </c:pt>
                <c:pt idx="105">
                  <c:v>0.31350472098640347</c:v>
                </c:pt>
                <c:pt idx="106">
                  <c:v>0.30402587954341787</c:v>
                </c:pt>
                <c:pt idx="107">
                  <c:v>0.29456391226771572</c:v>
                </c:pt>
                <c:pt idx="108">
                  <c:v>0.28530532311348278</c:v>
                </c:pt>
                <c:pt idx="109">
                  <c:v>0.27629451778409697</c:v>
                </c:pt>
                <c:pt idx="110">
                  <c:v>0.26762741259885425</c:v>
                </c:pt>
                <c:pt idx="111">
                  <c:v>0.25874449569519609</c:v>
                </c:pt>
                <c:pt idx="112">
                  <c:v>0.25010581016011502</c:v>
                </c:pt>
                <c:pt idx="113">
                  <c:v>0.24149820861739801</c:v>
                </c:pt>
                <c:pt idx="114">
                  <c:v>0.23298030659550406</c:v>
                </c:pt>
                <c:pt idx="115">
                  <c:v>0.22469242611710616</c:v>
                </c:pt>
                <c:pt idx="116">
                  <c:v>0.21630596497720941</c:v>
                </c:pt>
                <c:pt idx="117">
                  <c:v>0.20851098780630292</c:v>
                </c:pt>
                <c:pt idx="118">
                  <c:v>0.20050730382952153</c:v>
                </c:pt>
                <c:pt idx="119">
                  <c:v>0.19295122934278641</c:v>
                </c:pt>
                <c:pt idx="120">
                  <c:v>0.1857335263157891</c:v>
                </c:pt>
                <c:pt idx="121">
                  <c:v>0.17848562741049442</c:v>
                </c:pt>
                <c:pt idx="122">
                  <c:v>0.17129812026179358</c:v>
                </c:pt>
                <c:pt idx="123">
                  <c:v>0.16433974654252118</c:v>
                </c:pt>
                <c:pt idx="124">
                  <c:v>0.15745153383458543</c:v>
                </c:pt>
                <c:pt idx="125">
                  <c:v>0.15062637722544636</c:v>
                </c:pt>
                <c:pt idx="126">
                  <c:v>0.14387582219798123</c:v>
                </c:pt>
                <c:pt idx="127">
                  <c:v>0.13726203673691906</c:v>
                </c:pt>
                <c:pt idx="128">
                  <c:v>0.13059141197553359</c:v>
                </c:pt>
                <c:pt idx="129">
                  <c:v>0.12403180147259274</c:v>
                </c:pt>
                <c:pt idx="130">
                  <c:v>0.11776704484007894</c:v>
                </c:pt>
                <c:pt idx="131">
                  <c:v>0.11149429518095744</c:v>
                </c:pt>
                <c:pt idx="132">
                  <c:v>0.10533966469281975</c:v>
                </c:pt>
                <c:pt idx="133">
                  <c:v>9.8868865596633881E-2</c:v>
                </c:pt>
                <c:pt idx="134">
                  <c:v>9.2503752074486911E-2</c:v>
                </c:pt>
                <c:pt idx="135">
                  <c:v>8.6230114301297789E-2</c:v>
                </c:pt>
                <c:pt idx="136">
                  <c:v>8.0178505044996129E-2</c:v>
                </c:pt>
                <c:pt idx="137">
                  <c:v>7.4244126845611547E-2</c:v>
                </c:pt>
                <c:pt idx="138">
                  <c:v>6.8373692859091229E-2</c:v>
                </c:pt>
                <c:pt idx="139">
                  <c:v>6.2535230979002598E-2</c:v>
                </c:pt>
                <c:pt idx="140">
                  <c:v>5.676604199618307E-2</c:v>
                </c:pt>
                <c:pt idx="141">
                  <c:v>5.1069678366902238E-2</c:v>
                </c:pt>
                <c:pt idx="142">
                  <c:v>4.5455021231836312E-2</c:v>
                </c:pt>
                <c:pt idx="143">
                  <c:v>3.974178343527246E-2</c:v>
                </c:pt>
                <c:pt idx="144">
                  <c:v>3.974178343527246E-2</c:v>
                </c:pt>
                <c:pt idx="145">
                  <c:v>3.974178343527246E-2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'residual H'!$C$4</c:f>
              <c:strCache>
                <c:ptCount val="1"/>
                <c:pt idx="0">
                  <c:v>2.5</c:v>
                </c:pt>
              </c:strCache>
            </c:strRef>
          </c:tx>
          <c:spPr>
            <a:ln w="762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'residual H'!$B$6:$B$106</c:f>
              <c:numCache>
                <c:formatCode>General</c:formatCode>
                <c:ptCount val="10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83.333333333333329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166.66666666666666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216.66666666666666</c:v>
                </c:pt>
                <c:pt idx="14">
                  <c:v>233.33333333333334</c:v>
                </c:pt>
                <c:pt idx="15">
                  <c:v>250</c:v>
                </c:pt>
                <c:pt idx="16">
                  <c:v>266.66666666666669</c:v>
                </c:pt>
                <c:pt idx="17">
                  <c:v>283.33333333333331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333.33333333333331</c:v>
                </c:pt>
                <c:pt idx="21">
                  <c:v>350</c:v>
                </c:pt>
                <c:pt idx="22">
                  <c:v>366.66666666666669</c:v>
                </c:pt>
                <c:pt idx="23">
                  <c:v>383.33333333333331</c:v>
                </c:pt>
                <c:pt idx="24">
                  <c:v>400</c:v>
                </c:pt>
                <c:pt idx="25">
                  <c:v>416.66666666666669</c:v>
                </c:pt>
                <c:pt idx="26">
                  <c:v>433.33333333333331</c:v>
                </c:pt>
                <c:pt idx="27">
                  <c:v>450</c:v>
                </c:pt>
                <c:pt idx="28">
                  <c:v>466.66666666666669</c:v>
                </c:pt>
                <c:pt idx="29">
                  <c:v>483.33333333333331</c:v>
                </c:pt>
                <c:pt idx="30">
                  <c:v>500</c:v>
                </c:pt>
                <c:pt idx="31">
                  <c:v>516.66666666666663</c:v>
                </c:pt>
                <c:pt idx="32">
                  <c:v>533.33333333333337</c:v>
                </c:pt>
                <c:pt idx="33">
                  <c:v>550</c:v>
                </c:pt>
                <c:pt idx="34">
                  <c:v>566.66666666666663</c:v>
                </c:pt>
                <c:pt idx="35">
                  <c:v>583.33333333333337</c:v>
                </c:pt>
                <c:pt idx="36">
                  <c:v>600</c:v>
                </c:pt>
                <c:pt idx="37">
                  <c:v>616.66666666666663</c:v>
                </c:pt>
                <c:pt idx="38">
                  <c:v>633.33333333333337</c:v>
                </c:pt>
                <c:pt idx="39">
                  <c:v>650</c:v>
                </c:pt>
                <c:pt idx="40">
                  <c:v>666.66666666666663</c:v>
                </c:pt>
                <c:pt idx="41">
                  <c:v>683.33333333333337</c:v>
                </c:pt>
                <c:pt idx="42">
                  <c:v>700</c:v>
                </c:pt>
                <c:pt idx="43">
                  <c:v>716.66666666666663</c:v>
                </c:pt>
                <c:pt idx="44">
                  <c:v>733.33333333333337</c:v>
                </c:pt>
                <c:pt idx="45">
                  <c:v>750</c:v>
                </c:pt>
                <c:pt idx="46">
                  <c:v>766.66666666666663</c:v>
                </c:pt>
                <c:pt idx="47">
                  <c:v>783.33333333333337</c:v>
                </c:pt>
                <c:pt idx="48">
                  <c:v>800</c:v>
                </c:pt>
                <c:pt idx="49">
                  <c:v>816.66666666666663</c:v>
                </c:pt>
                <c:pt idx="50">
                  <c:v>833.33333333333337</c:v>
                </c:pt>
                <c:pt idx="51">
                  <c:v>850</c:v>
                </c:pt>
                <c:pt idx="52">
                  <c:v>866.66666666666663</c:v>
                </c:pt>
                <c:pt idx="53">
                  <c:v>883.33333333333337</c:v>
                </c:pt>
                <c:pt idx="54">
                  <c:v>900</c:v>
                </c:pt>
                <c:pt idx="55">
                  <c:v>916.66666666666663</c:v>
                </c:pt>
                <c:pt idx="56">
                  <c:v>933.33333333333337</c:v>
                </c:pt>
                <c:pt idx="57">
                  <c:v>950</c:v>
                </c:pt>
                <c:pt idx="58">
                  <c:v>966.66666666666663</c:v>
                </c:pt>
                <c:pt idx="59">
                  <c:v>983.33333333333337</c:v>
                </c:pt>
                <c:pt idx="60">
                  <c:v>1000</c:v>
                </c:pt>
                <c:pt idx="61">
                  <c:v>1016.6666666666666</c:v>
                </c:pt>
                <c:pt idx="62">
                  <c:v>1033.3333333333333</c:v>
                </c:pt>
                <c:pt idx="63">
                  <c:v>1050</c:v>
                </c:pt>
                <c:pt idx="64">
                  <c:v>1066.6666666666667</c:v>
                </c:pt>
                <c:pt idx="65">
                  <c:v>1083.3333333333333</c:v>
                </c:pt>
                <c:pt idx="66">
                  <c:v>1100</c:v>
                </c:pt>
                <c:pt idx="67">
                  <c:v>1116.6666666666667</c:v>
                </c:pt>
                <c:pt idx="68">
                  <c:v>1133.3333333333333</c:v>
                </c:pt>
                <c:pt idx="69">
                  <c:v>1150</c:v>
                </c:pt>
                <c:pt idx="70">
                  <c:v>1166.6666666666667</c:v>
                </c:pt>
                <c:pt idx="71">
                  <c:v>1183.3333333333333</c:v>
                </c:pt>
                <c:pt idx="72">
                  <c:v>1200</c:v>
                </c:pt>
                <c:pt idx="73">
                  <c:v>1216.6666666666667</c:v>
                </c:pt>
                <c:pt idx="74">
                  <c:v>1233.3333333333333</c:v>
                </c:pt>
                <c:pt idx="75">
                  <c:v>1250</c:v>
                </c:pt>
                <c:pt idx="76">
                  <c:v>1266.6666666666667</c:v>
                </c:pt>
                <c:pt idx="77">
                  <c:v>1283.3333333333333</c:v>
                </c:pt>
                <c:pt idx="78">
                  <c:v>1300</c:v>
                </c:pt>
                <c:pt idx="79">
                  <c:v>1316.6666666666667</c:v>
                </c:pt>
                <c:pt idx="80">
                  <c:v>1333.3333333333333</c:v>
                </c:pt>
                <c:pt idx="81">
                  <c:v>1350</c:v>
                </c:pt>
                <c:pt idx="82">
                  <c:v>1366.6666666666667</c:v>
                </c:pt>
                <c:pt idx="83">
                  <c:v>1383.3333333333333</c:v>
                </c:pt>
                <c:pt idx="84">
                  <c:v>1400</c:v>
                </c:pt>
                <c:pt idx="85">
                  <c:v>1416.6666666666667</c:v>
                </c:pt>
                <c:pt idx="86">
                  <c:v>1433.3333333333333</c:v>
                </c:pt>
                <c:pt idx="87">
                  <c:v>1450</c:v>
                </c:pt>
                <c:pt idx="88">
                  <c:v>1466.6666666666667</c:v>
                </c:pt>
                <c:pt idx="89">
                  <c:v>1483.3333333333333</c:v>
                </c:pt>
                <c:pt idx="90">
                  <c:v>1500</c:v>
                </c:pt>
                <c:pt idx="91">
                  <c:v>1516.6666666666667</c:v>
                </c:pt>
                <c:pt idx="92">
                  <c:v>1533.3333333333333</c:v>
                </c:pt>
                <c:pt idx="93">
                  <c:v>1550</c:v>
                </c:pt>
                <c:pt idx="94">
                  <c:v>1566.6666666666667</c:v>
                </c:pt>
                <c:pt idx="95">
                  <c:v>1583.3333333333333</c:v>
                </c:pt>
                <c:pt idx="96">
                  <c:v>1600</c:v>
                </c:pt>
                <c:pt idx="97">
                  <c:v>1616.6666666666667</c:v>
                </c:pt>
                <c:pt idx="98">
                  <c:v>1633.3333333333333</c:v>
                </c:pt>
                <c:pt idx="99">
                  <c:v>1650</c:v>
                </c:pt>
                <c:pt idx="100">
                  <c:v>1666.6666666666667</c:v>
                </c:pt>
              </c:numCache>
            </c:numRef>
          </c:xVal>
          <c:yVal>
            <c:numRef>
              <c:f>'residual H'!$Z$6:$Z$106</c:f>
              <c:numCache>
                <c:formatCode>General</c:formatCode>
                <c:ptCount val="101"/>
                <c:pt idx="0">
                  <c:v>9.02</c:v>
                </c:pt>
                <c:pt idx="1">
                  <c:v>8.5447929909937734</c:v>
                </c:pt>
                <c:pt idx="2">
                  <c:v>8.1801538281065351</c:v>
                </c:pt>
                <c:pt idx="3">
                  <c:v>7.8727487939236207</c:v>
                </c:pt>
                <c:pt idx="4">
                  <c:v>7.6019195222661624</c:v>
                </c:pt>
                <c:pt idx="5">
                  <c:v>7.357071153369553</c:v>
                </c:pt>
                <c:pt idx="6">
                  <c:v>7.131909944285109</c:v>
                </c:pt>
                <c:pt idx="7">
                  <c:v>6.9223356455978609</c:v>
                </c:pt>
                <c:pt idx="8">
                  <c:v>6.7255017008353501</c:v>
                </c:pt>
                <c:pt idx="9">
                  <c:v>6.5393388121710343</c:v>
                </c:pt>
                <c:pt idx="10">
                  <c:v>6.3622903739440249</c:v>
                </c:pt>
                <c:pt idx="11">
                  <c:v>6.1931549078281147</c:v>
                </c:pt>
                <c:pt idx="12">
                  <c:v>6.0309866514721922</c:v>
                </c:pt>
                <c:pt idx="13">
                  <c:v>5.8750296469101126</c:v>
                </c:pt>
                <c:pt idx="14">
                  <c:v>5.7246721252151325</c:v>
                </c:pt>
                <c:pt idx="15">
                  <c:v>5.5794137748926405</c:v>
                </c:pt>
                <c:pt idx="16">
                  <c:v>5.4388415553273948</c:v>
                </c:pt>
                <c:pt idx="17">
                  <c:v>5.3026114105936912</c:v>
                </c:pt>
                <c:pt idx="18">
                  <c:v>5.1704342039083562</c:v>
                </c:pt>
                <c:pt idx="19">
                  <c:v>5.0420647611744167</c:v>
                </c:pt>
                <c:pt idx="20">
                  <c:v>4.9172932586597513</c:v>
                </c:pt>
                <c:pt idx="21">
                  <c:v>4.795938409516638</c:v>
                </c:pt>
                <c:pt idx="22">
                  <c:v>4.6778420486930425</c:v>
                </c:pt>
                <c:pt idx="23">
                  <c:v>4.5628648150712383</c:v>
                </c:pt>
                <c:pt idx="24">
                  <c:v>4.4508827001783962</c:v>
                </c:pt>
                <c:pt idx="25">
                  <c:v>4.3417842844275043</c:v>
                </c:pt>
                <c:pt idx="26">
                  <c:v>4.2354685205639946</c:v>
                </c:pt>
                <c:pt idx="27">
                  <c:v>4.1318429535885075</c:v>
                </c:pt>
                <c:pt idx="28">
                  <c:v>4.0308222893652879</c:v>
                </c:pt>
                <c:pt idx="29">
                  <c:v>3.9323272420859867</c:v>
                </c:pt>
                <c:pt idx="30">
                  <c:v>3.8362836049203457</c:v>
                </c:pt>
                <c:pt idx="31">
                  <c:v>3.7426214994072078</c:v>
                </c:pt>
                <c:pt idx="32">
                  <c:v>3.6512747680621547</c:v>
                </c:pt>
                <c:pt idx="33">
                  <c:v>3.5621804817890315</c:v>
                </c:pt>
                <c:pt idx="34">
                  <c:v>3.4752785393590409</c:v>
                </c:pt>
                <c:pt idx="35">
                  <c:v>3.3905113407569973</c:v>
                </c:pt>
                <c:pt idx="36">
                  <c:v>3.3078235198213766</c:v>
                </c:pt>
                <c:pt idx="37">
                  <c:v>3.227161724506991</c:v>
                </c:pt>
                <c:pt idx="38">
                  <c:v>3.1484744354217904</c:v>
                </c:pt>
                <c:pt idx="39">
                  <c:v>3.0717118151483591</c:v>
                </c:pt>
                <c:pt idx="40">
                  <c:v>2.9968255823496728</c:v>
                </c:pt>
                <c:pt idx="41">
                  <c:v>2.9237689058505065</c:v>
                </c:pt>
                <c:pt idx="42">
                  <c:v>2.8524963148405598</c:v>
                </c:pt>
                <c:pt idx="43">
                  <c:v>2.7829636221100165</c:v>
                </c:pt>
                <c:pt idx="44">
                  <c:v>2.7151278578402773</c:v>
                </c:pt>
                <c:pt idx="45">
                  <c:v>2.6489472119634003</c:v>
                </c:pt>
                <c:pt idx="46">
                  <c:v>2.5843809834962026</c:v>
                </c:pt>
                <c:pt idx="47">
                  <c:v>2.5213895355700333</c:v>
                </c:pt>
                <c:pt idx="48">
                  <c:v>2.4599342551289545</c:v>
                </c:pt>
                <c:pt idx="49">
                  <c:v>2.3999775164712029</c:v>
                </c:pt>
                <c:pt idx="50">
                  <c:v>2.3414826479705591</c:v>
                </c:pt>
                <c:pt idx="51">
                  <c:v>2.2844139014437057</c:v>
                </c:pt>
                <c:pt idx="52">
                  <c:v>2.2287364237338694</c:v>
                </c:pt>
                <c:pt idx="53">
                  <c:v>2.1744162301638825</c:v>
                </c:pt>
                <c:pt idx="54">
                  <c:v>2.1214201795788283</c:v>
                </c:pt>
                <c:pt idx="55">
                  <c:v>2.0697159507518759</c:v>
                </c:pt>
                <c:pt idx="56">
                  <c:v>2.0192720199696361</c:v>
                </c:pt>
                <c:pt idx="57">
                  <c:v>1.9700576396479546</c:v>
                </c:pt>
                <c:pt idx="58">
                  <c:v>1.9220428178566991</c:v>
                </c:pt>
                <c:pt idx="59">
                  <c:v>1.875198298654039</c:v>
                </c:pt>
                <c:pt idx="60">
                  <c:v>1.8294955431487163</c:v>
                </c:pt>
                <c:pt idx="61">
                  <c:v>1.7849067112230474</c:v>
                </c:pt>
                <c:pt idx="62">
                  <c:v>1.7414046438608954</c:v>
                </c:pt>
                <c:pt idx="63">
                  <c:v>1.6989628460340473</c:v>
                </c:pt>
                <c:pt idx="64">
                  <c:v>1.6575554701080288</c:v>
                </c:pt>
                <c:pt idx="65">
                  <c:v>1.617157299734274</c:v>
                </c:pt>
                <c:pt idx="66">
                  <c:v>1.5777437342004572</c:v>
                </c:pt>
                <c:pt idx="67">
                  <c:v>1.5392907732148522</c:v>
                </c:pt>
                <c:pt idx="68">
                  <c:v>1.5017750021035612</c:v>
                </c:pt>
                <c:pt idx="69">
                  <c:v>1.4651735774022554</c:v>
                </c:pt>
                <c:pt idx="70">
                  <c:v>1.4294642128260464</c:v>
                </c:pt>
                <c:pt idx="71">
                  <c:v>1.3946251656029054</c:v>
                </c:pt>
                <c:pt idx="72">
                  <c:v>1.3606352231575189</c:v>
                </c:pt>
                <c:pt idx="73">
                  <c:v>1.3274736901335495</c:v>
                </c:pt>
                <c:pt idx="74">
                  <c:v>1.2951203757432228</c:v>
                </c:pt>
                <c:pt idx="75">
                  <c:v>1.2635555814342125</c:v>
                </c:pt>
                <c:pt idx="76">
                  <c:v>1.2327600888641865</c:v>
                </c:pt>
                <c:pt idx="77">
                  <c:v>1.2027151481741376</c:v>
                </c:pt>
                <c:pt idx="78">
                  <c:v>1.173402466552133</c:v>
                </c:pt>
                <c:pt idx="79">
                  <c:v>1.1448041970793661</c:v>
                </c:pt>
                <c:pt idx="80">
                  <c:v>1.1169029278510598</c:v>
                </c:pt>
                <c:pt idx="81">
                  <c:v>1.0896816713648187</c:v>
                </c:pt>
                <c:pt idx="82">
                  <c:v>1.0631238541695189</c:v>
                </c:pt>
                <c:pt idx="83">
                  <c:v>1.0372133067679197</c:v>
                </c:pt>
                <c:pt idx="84">
                  <c:v>1.0119342537666844</c:v>
                </c:pt>
                <c:pt idx="85">
                  <c:v>0.98727130426729692</c:v>
                </c:pt>
                <c:pt idx="86">
                  <c:v>0.96320944249206175</c:v>
                </c:pt>
                <c:pt idx="87">
                  <c:v>0.93973401863909312</c:v>
                </c:pt>
                <c:pt idx="88">
                  <c:v>0.91683073996078934</c:v>
                </c:pt>
                <c:pt idx="89">
                  <c:v>0.89448566206000879</c:v>
                </c:pt>
                <c:pt idx="90">
                  <c:v>0.87268518039882215</c:v>
                </c:pt>
                <c:pt idx="91">
                  <c:v>0.8514160220143614</c:v>
                </c:pt>
                <c:pt idx="92">
                  <c:v>0.83066523743686604</c:v>
                </c:pt>
                <c:pt idx="93">
                  <c:v>0.81042019280478839</c:v>
                </c:pt>
                <c:pt idx="94">
                  <c:v>0.7906685621722761</c:v>
                </c:pt>
                <c:pt idx="95">
                  <c:v>0.77139832000415709</c:v>
                </c:pt>
                <c:pt idx="96">
                  <c:v>0.75259773385401729</c:v>
                </c:pt>
                <c:pt idx="97">
                  <c:v>0.73425535722070301</c:v>
                </c:pt>
                <c:pt idx="98">
                  <c:v>0.71636002257903919</c:v>
                </c:pt>
                <c:pt idx="99">
                  <c:v>0.69890083458043184</c:v>
                </c:pt>
                <c:pt idx="100">
                  <c:v>0</c:v>
                </c:pt>
              </c:numCache>
            </c:numRef>
          </c:yVal>
          <c:smooth val="1"/>
        </c:ser>
        <c:ser>
          <c:idx val="6"/>
          <c:order val="5"/>
          <c:tx>
            <c:strRef>
              <c:f>'residual H'!$E$4</c:f>
              <c:strCache>
                <c:ptCount val="1"/>
                <c:pt idx="0">
                  <c:v>3</c:v>
                </c:pt>
              </c:strCache>
            </c:strRef>
          </c:tx>
          <c:spPr>
            <a:ln w="76200">
              <a:solidFill>
                <a:srgbClr val="FF0000"/>
              </a:solidFill>
              <a:prstDash val="sysDot"/>
            </a:ln>
          </c:spPr>
          <c:marker>
            <c:symbol val="none"/>
          </c:marker>
          <c:xVal>
            <c:numRef>
              <c:f>'residual H'!$B$6:$B$106</c:f>
              <c:numCache>
                <c:formatCode>General</c:formatCode>
                <c:ptCount val="10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83.333333333333329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166.66666666666666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216.66666666666666</c:v>
                </c:pt>
                <c:pt idx="14">
                  <c:v>233.33333333333334</c:v>
                </c:pt>
                <c:pt idx="15">
                  <c:v>250</c:v>
                </c:pt>
                <c:pt idx="16">
                  <c:v>266.66666666666669</c:v>
                </c:pt>
                <c:pt idx="17">
                  <c:v>283.33333333333331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333.33333333333331</c:v>
                </c:pt>
                <c:pt idx="21">
                  <c:v>350</c:v>
                </c:pt>
                <c:pt idx="22">
                  <c:v>366.66666666666669</c:v>
                </c:pt>
                <c:pt idx="23">
                  <c:v>383.33333333333331</c:v>
                </c:pt>
                <c:pt idx="24">
                  <c:v>400</c:v>
                </c:pt>
                <c:pt idx="25">
                  <c:v>416.66666666666669</c:v>
                </c:pt>
                <c:pt idx="26">
                  <c:v>433.33333333333331</c:v>
                </c:pt>
                <c:pt idx="27">
                  <c:v>450</c:v>
                </c:pt>
                <c:pt idx="28">
                  <c:v>466.66666666666669</c:v>
                </c:pt>
                <c:pt idx="29">
                  <c:v>483.33333333333331</c:v>
                </c:pt>
                <c:pt idx="30">
                  <c:v>500</c:v>
                </c:pt>
                <c:pt idx="31">
                  <c:v>516.66666666666663</c:v>
                </c:pt>
                <c:pt idx="32">
                  <c:v>533.33333333333337</c:v>
                </c:pt>
                <c:pt idx="33">
                  <c:v>550</c:v>
                </c:pt>
                <c:pt idx="34">
                  <c:v>566.66666666666663</c:v>
                </c:pt>
                <c:pt idx="35">
                  <c:v>583.33333333333337</c:v>
                </c:pt>
                <c:pt idx="36">
                  <c:v>600</c:v>
                </c:pt>
                <c:pt idx="37">
                  <c:v>616.66666666666663</c:v>
                </c:pt>
                <c:pt idx="38">
                  <c:v>633.33333333333337</c:v>
                </c:pt>
                <c:pt idx="39">
                  <c:v>650</c:v>
                </c:pt>
                <c:pt idx="40">
                  <c:v>666.66666666666663</c:v>
                </c:pt>
                <c:pt idx="41">
                  <c:v>683.33333333333337</c:v>
                </c:pt>
                <c:pt idx="42">
                  <c:v>700</c:v>
                </c:pt>
                <c:pt idx="43">
                  <c:v>716.66666666666663</c:v>
                </c:pt>
                <c:pt idx="44">
                  <c:v>733.33333333333337</c:v>
                </c:pt>
                <c:pt idx="45">
                  <c:v>750</c:v>
                </c:pt>
                <c:pt idx="46">
                  <c:v>766.66666666666663</c:v>
                </c:pt>
                <c:pt idx="47">
                  <c:v>783.33333333333337</c:v>
                </c:pt>
                <c:pt idx="48">
                  <c:v>800</c:v>
                </c:pt>
                <c:pt idx="49">
                  <c:v>816.66666666666663</c:v>
                </c:pt>
                <c:pt idx="50">
                  <c:v>833.33333333333337</c:v>
                </c:pt>
                <c:pt idx="51">
                  <c:v>850</c:v>
                </c:pt>
                <c:pt idx="52">
                  <c:v>866.66666666666663</c:v>
                </c:pt>
                <c:pt idx="53">
                  <c:v>883.33333333333337</c:v>
                </c:pt>
                <c:pt idx="54">
                  <c:v>900</c:v>
                </c:pt>
                <c:pt idx="55">
                  <c:v>916.66666666666663</c:v>
                </c:pt>
                <c:pt idx="56">
                  <c:v>933.33333333333337</c:v>
                </c:pt>
                <c:pt idx="57">
                  <c:v>950</c:v>
                </c:pt>
                <c:pt idx="58">
                  <c:v>966.66666666666663</c:v>
                </c:pt>
                <c:pt idx="59">
                  <c:v>983.33333333333337</c:v>
                </c:pt>
                <c:pt idx="60">
                  <c:v>1000</c:v>
                </c:pt>
                <c:pt idx="61">
                  <c:v>1016.6666666666666</c:v>
                </c:pt>
                <c:pt idx="62">
                  <c:v>1033.3333333333333</c:v>
                </c:pt>
                <c:pt idx="63">
                  <c:v>1050</c:v>
                </c:pt>
                <c:pt idx="64">
                  <c:v>1066.6666666666667</c:v>
                </c:pt>
                <c:pt idx="65">
                  <c:v>1083.3333333333333</c:v>
                </c:pt>
                <c:pt idx="66">
                  <c:v>1100</c:v>
                </c:pt>
                <c:pt idx="67">
                  <c:v>1116.6666666666667</c:v>
                </c:pt>
                <c:pt idx="68">
                  <c:v>1133.3333333333333</c:v>
                </c:pt>
                <c:pt idx="69">
                  <c:v>1150</c:v>
                </c:pt>
                <c:pt idx="70">
                  <c:v>1166.6666666666667</c:v>
                </c:pt>
                <c:pt idx="71">
                  <c:v>1183.3333333333333</c:v>
                </c:pt>
                <c:pt idx="72">
                  <c:v>1200</c:v>
                </c:pt>
                <c:pt idx="73">
                  <c:v>1216.6666666666667</c:v>
                </c:pt>
                <c:pt idx="74">
                  <c:v>1233.3333333333333</c:v>
                </c:pt>
                <c:pt idx="75">
                  <c:v>1250</c:v>
                </c:pt>
                <c:pt idx="76">
                  <c:v>1266.6666666666667</c:v>
                </c:pt>
                <c:pt idx="77">
                  <c:v>1283.3333333333333</c:v>
                </c:pt>
                <c:pt idx="78">
                  <c:v>1300</c:v>
                </c:pt>
                <c:pt idx="79">
                  <c:v>1316.6666666666667</c:v>
                </c:pt>
                <c:pt idx="80">
                  <c:v>1333.3333333333333</c:v>
                </c:pt>
                <c:pt idx="81">
                  <c:v>1350</c:v>
                </c:pt>
                <c:pt idx="82">
                  <c:v>1366.6666666666667</c:v>
                </c:pt>
                <c:pt idx="83">
                  <c:v>1383.3333333333333</c:v>
                </c:pt>
                <c:pt idx="84">
                  <c:v>1400</c:v>
                </c:pt>
                <c:pt idx="85">
                  <c:v>1416.6666666666667</c:v>
                </c:pt>
                <c:pt idx="86">
                  <c:v>1433.3333333333333</c:v>
                </c:pt>
                <c:pt idx="87">
                  <c:v>1450</c:v>
                </c:pt>
                <c:pt idx="88">
                  <c:v>1466.6666666666667</c:v>
                </c:pt>
                <c:pt idx="89">
                  <c:v>1483.3333333333333</c:v>
                </c:pt>
                <c:pt idx="90">
                  <c:v>1500</c:v>
                </c:pt>
                <c:pt idx="91">
                  <c:v>1516.6666666666667</c:v>
                </c:pt>
                <c:pt idx="92">
                  <c:v>1533.3333333333333</c:v>
                </c:pt>
                <c:pt idx="93">
                  <c:v>1550</c:v>
                </c:pt>
                <c:pt idx="94">
                  <c:v>1566.6666666666667</c:v>
                </c:pt>
                <c:pt idx="95">
                  <c:v>1583.3333333333333</c:v>
                </c:pt>
                <c:pt idx="96">
                  <c:v>1600</c:v>
                </c:pt>
                <c:pt idx="97">
                  <c:v>1616.6666666666667</c:v>
                </c:pt>
                <c:pt idx="98">
                  <c:v>1633.3333333333333</c:v>
                </c:pt>
                <c:pt idx="99">
                  <c:v>1650</c:v>
                </c:pt>
                <c:pt idx="100">
                  <c:v>1666.6666666666667</c:v>
                </c:pt>
              </c:numCache>
            </c:numRef>
          </c:xVal>
          <c:yVal>
            <c:numRef>
              <c:f>'residual H'!$AB$6:$AB$106</c:f>
              <c:numCache>
                <c:formatCode>General</c:formatCode>
                <c:ptCount val="101"/>
                <c:pt idx="0">
                  <c:v>5.5</c:v>
                </c:pt>
                <c:pt idx="1">
                  <c:v>5.1786827418976262</c:v>
                </c:pt>
                <c:pt idx="2">
                  <c:v>4.932127338052319</c:v>
                </c:pt>
                <c:pt idx="3">
                  <c:v>4.724271517727118</c:v>
                </c:pt>
                <c:pt idx="4">
                  <c:v>4.5411468692904338</c:v>
                </c:pt>
                <c:pt idx="5">
                  <c:v>4.3755896370651879</c:v>
                </c:pt>
                <c:pt idx="6">
                  <c:v>4.2233448756127379</c:v>
                </c:pt>
                <c:pt idx="7">
                  <c:v>4.081642563554877</c:v>
                </c:pt>
                <c:pt idx="8">
                  <c:v>3.9485638663384628</c:v>
                </c:pt>
                <c:pt idx="9">
                  <c:v>3.8227204052299362</c:v>
                </c:pt>
                <c:pt idx="10">
                  <c:v>3.7030758030583755</c:v>
                </c:pt>
                <c:pt idx="11">
                  <c:v>3.588838489299115</c:v>
                </c:pt>
                <c:pt idx="12">
                  <c:v>3.4793930605937189</c:v>
                </c:pt>
                <c:pt idx="13">
                  <c:v>3.3742539815948005</c:v>
                </c:pt>
                <c:pt idx="14">
                  <c:v>3.2730330731207644</c:v>
                </c:pt>
                <c:pt idx="15">
                  <c:v>3.175416000234867</c:v>
                </c:pt>
                <c:pt idx="16">
                  <c:v>3.0811449157592508</c:v>
                </c:pt>
                <c:pt idx="17">
                  <c:v>2.9900054682973058</c:v>
                </c:pt>
                <c:pt idx="18">
                  <c:v>2.9018169868993811</c:v>
                </c:pt>
                <c:pt idx="19">
                  <c:v>2.8164250199573155</c:v>
                </c:pt>
                <c:pt idx="20">
                  <c:v>2.7336956400097026</c:v>
                </c:pt>
                <c:pt idx="21">
                  <c:v>2.653511083641197</c:v>
                </c:pt>
                <c:pt idx="22">
                  <c:v>2.5757664059110152</c:v>
                </c:pt>
                <c:pt idx="23">
                  <c:v>2.5003669082470563</c:v>
                </c:pt>
                <c:pt idx="24">
                  <c:v>2.4272261572793949</c:v>
                </c:pt>
                <c:pt idx="25">
                  <c:v>2.3562644558032781</c:v>
                </c:pt>
                <c:pt idx="26">
                  <c:v>2.2874076600133093</c:v>
                </c:pt>
                <c:pt idx="27">
                  <c:v>2.220586262137664</c:v>
                </c:pt>
                <c:pt idx="28">
                  <c:v>2.1557346766207464</c:v>
                </c:pt>
                <c:pt idx="29">
                  <c:v>2.0927906825150906</c:v>
                </c:pt>
                <c:pt idx="30">
                  <c:v>2.0316949858331559</c:v>
                </c:pt>
                <c:pt idx="31">
                  <c:v>1.9723908740923721</c:v>
                </c:pt>
                <c:pt idx="32">
                  <c:v>1.9148239417790047</c:v>
                </c:pt>
                <c:pt idx="33">
                  <c:v>1.8589418704271843</c:v>
                </c:pt>
                <c:pt idx="34">
                  <c:v>1.8046942508162005</c:v>
                </c:pt>
                <c:pt idx="35">
                  <c:v>1.7520324377050038</c:v>
                </c:pt>
                <c:pt idx="36">
                  <c:v>1.7009094297565197</c:v>
                </c:pt>
                <c:pt idx="37">
                  <c:v>1.6512797690155254</c:v>
                </c:pt>
                <c:pt idx="38">
                  <c:v>1.6030994556149147</c:v>
                </c:pt>
                <c:pt idx="39">
                  <c:v>1.5563258743897559</c:v>
                </c:pt>
                <c:pt idx="40">
                  <c:v>1.5109177308482586</c:v>
                </c:pt>
                <c:pt idx="41">
                  <c:v>1.4668349945386694</c:v>
                </c:pt>
                <c:pt idx="42">
                  <c:v>1.4240388483031559</c:v>
                </c:pt>
                <c:pt idx="43">
                  <c:v>1.3824916422563518</c:v>
                </c:pt>
                <c:pt idx="44">
                  <c:v>1.3421568515917581</c:v>
                </c:pt>
                <c:pt idx="45">
                  <c:v>1.3029990375230549</c:v>
                </c:pt>
                <c:pt idx="46">
                  <c:v>1.26498381082339</c:v>
                </c:pt>
                <c:pt idx="47">
                  <c:v>1.2280777975457449</c:v>
                </c:pt>
                <c:pt idx="48">
                  <c:v>1.1922486065993398</c:v>
                </c:pt>
                <c:pt idx="49">
                  <c:v>1.1574647989276818</c:v>
                </c:pt>
                <c:pt idx="50">
                  <c:v>1.1236958580881919</c:v>
                </c:pt>
                <c:pt idx="51">
                  <c:v>1.0909121620749445</c:v>
                </c:pt>
                <c:pt idx="52">
                  <c:v>1.0590849562583327</c:v>
                </c:pt>
                <c:pt idx="53">
                  <c:v>1.0281863273399523</c:v>
                </c:pt>
                <c:pt idx="54">
                  <c:v>0.9981891782404495</c:v>
                </c:pt>
                <c:pt idx="55">
                  <c:v>0.96906720385247325</c:v>
                </c:pt>
                <c:pt idx="56">
                  <c:v>0.94079486760259823</c:v>
                </c:pt>
                <c:pt idx="57">
                  <c:v>0.91334737877482375</c:v>
                </c:pt>
                <c:pt idx="58">
                  <c:v>0.88670067055522839</c:v>
                </c:pt>
                <c:pt idx="59">
                  <c:v>0.86083137876281435</c:v>
                </c:pt>
                <c:pt idx="60">
                  <c:v>0.83571682123586855</c:v>
                </c:pt>
                <c:pt idx="61">
                  <c:v>0.81133497784644926</c:v>
                </c:pt>
                <c:pt idx="62">
                  <c:v>0.78766447111856608</c:v>
                </c:pt>
                <c:pt idx="63">
                  <c:v>0.76468454742742364</c:v>
                </c:pt>
                <c:pt idx="64">
                  <c:v>0.74237505875931253</c:v>
                </c:pt>
                <c:pt idx="65">
                  <c:v>0.72071644501283205</c:v>
                </c:pt>
                <c:pt idx="66">
                  <c:v>0.69968971682352832</c:v>
                </c:pt>
                <c:pt idx="67">
                  <c:v>0.6792764388950886</c:v>
                </c:pt>
                <c:pt idx="68">
                  <c:v>0.65945871382091015</c:v>
                </c:pt>
                <c:pt idx="69">
                  <c:v>0.64021916638094012</c:v>
                </c:pt>
                <c:pt idx="70">
                  <c:v>0.62154092829899887</c:v>
                </c:pt>
                <c:pt idx="71">
                  <c:v>0.60340762344673893</c:v>
                </c:pt>
                <c:pt idx="72">
                  <c:v>0.58580335348064294</c:v>
                </c:pt>
                <c:pt idx="73">
                  <c:v>0.56871268389923046</c:v>
                </c:pt>
                <c:pt idx="74">
                  <c:v>0.55212063050777904</c:v>
                </c:pt>
                <c:pt idx="75">
                  <c:v>0.5360126462786875</c:v>
                </c:pt>
                <c:pt idx="76">
                  <c:v>0.52037460859557916</c:v>
                </c:pt>
                <c:pt idx="77">
                  <c:v>0.50519280686999557</c:v>
                </c:pt>
                <c:pt idx="78">
                  <c:v>0.49045393051960989</c:v>
                </c:pt>
                <c:pt idx="79">
                  <c:v>0.47614505729747941</c:v>
                </c:pt>
                <c:pt idx="80">
                  <c:v>0.46225364196183683</c:v>
                </c:pt>
                <c:pt idx="81">
                  <c:v>0.44876750527665771</c:v>
                </c:pt>
                <c:pt idx="82">
                  <c:v>0.43567482333322988</c:v>
                </c:pt>
                <c:pt idx="83">
                  <c:v>0.42296411718327598</c:v>
                </c:pt>
                <c:pt idx="84">
                  <c:v>0.41062424277465315</c:v>
                </c:pt>
                <c:pt idx="85">
                  <c:v>0.39864438118068207</c:v>
                </c:pt>
                <c:pt idx="86">
                  <c:v>0.38701402911458771</c:v>
                </c:pt>
                <c:pt idx="87">
                  <c:v>0.37572298972068774</c:v>
                </c:pt>
                <c:pt idx="88">
                  <c:v>0.3647613636342884</c:v>
                </c:pt>
                <c:pt idx="89">
                  <c:v>0.35411954030238058</c:v>
                </c:pt>
                <c:pt idx="90">
                  <c:v>0.34378818955762458</c:v>
                </c:pt>
                <c:pt idx="91">
                  <c:v>0.33375825343812299</c:v>
                </c:pt>
                <c:pt idx="92">
                  <c:v>0.32402093824584782</c:v>
                </c:pt>
                <c:pt idx="93">
                  <c:v>0.3145677068368421</c:v>
                </c:pt>
                <c:pt idx="94">
                  <c:v>0.30539027113624917</c:v>
                </c:pt>
                <c:pt idx="95">
                  <c:v>0.29648058487180684</c:v>
                </c:pt>
                <c:pt idx="96">
                  <c:v>0.28783083651929792</c:v>
                </c:pt>
                <c:pt idx="97">
                  <c:v>0.27943344245383123</c:v>
                </c:pt>
                <c:pt idx="98">
                  <c:v>0.27128104030091749</c:v>
                </c:pt>
                <c:pt idx="99">
                  <c:v>0.26336648248155869</c:v>
                </c:pt>
                <c:pt idx="100">
                  <c:v>0</c:v>
                </c:pt>
              </c:numCache>
            </c:numRef>
          </c:yVal>
          <c:smooth val="1"/>
        </c:ser>
        <c:ser>
          <c:idx val="7"/>
          <c:order val="6"/>
          <c:tx>
            <c:strRef>
              <c:f>'residual H'!$G$4</c:f>
              <c:strCache>
                <c:ptCount val="1"/>
                <c:pt idx="0">
                  <c:v>3.5</c:v>
                </c:pt>
              </c:strCache>
            </c:strRef>
          </c:tx>
          <c:spPr>
            <a:ln w="76200">
              <a:solidFill>
                <a:schemeClr val="bg1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'residual H'!$B$6:$B$106</c:f>
              <c:numCache>
                <c:formatCode>General</c:formatCode>
                <c:ptCount val="10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83.333333333333329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166.66666666666666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216.66666666666666</c:v>
                </c:pt>
                <c:pt idx="14">
                  <c:v>233.33333333333334</c:v>
                </c:pt>
                <c:pt idx="15">
                  <c:v>250</c:v>
                </c:pt>
                <c:pt idx="16">
                  <c:v>266.66666666666669</c:v>
                </c:pt>
                <c:pt idx="17">
                  <c:v>283.33333333333331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333.33333333333331</c:v>
                </c:pt>
                <c:pt idx="21">
                  <c:v>350</c:v>
                </c:pt>
                <c:pt idx="22">
                  <c:v>366.66666666666669</c:v>
                </c:pt>
                <c:pt idx="23">
                  <c:v>383.33333333333331</c:v>
                </c:pt>
                <c:pt idx="24">
                  <c:v>400</c:v>
                </c:pt>
                <c:pt idx="25">
                  <c:v>416.66666666666669</c:v>
                </c:pt>
                <c:pt idx="26">
                  <c:v>433.33333333333331</c:v>
                </c:pt>
                <c:pt idx="27">
                  <c:v>450</c:v>
                </c:pt>
                <c:pt idx="28">
                  <c:v>466.66666666666669</c:v>
                </c:pt>
                <c:pt idx="29">
                  <c:v>483.33333333333331</c:v>
                </c:pt>
                <c:pt idx="30">
                  <c:v>500</c:v>
                </c:pt>
                <c:pt idx="31">
                  <c:v>516.66666666666663</c:v>
                </c:pt>
                <c:pt idx="32">
                  <c:v>533.33333333333337</c:v>
                </c:pt>
                <c:pt idx="33">
                  <c:v>550</c:v>
                </c:pt>
                <c:pt idx="34">
                  <c:v>566.66666666666663</c:v>
                </c:pt>
                <c:pt idx="35">
                  <c:v>583.33333333333337</c:v>
                </c:pt>
                <c:pt idx="36">
                  <c:v>600</c:v>
                </c:pt>
                <c:pt idx="37">
                  <c:v>616.66666666666663</c:v>
                </c:pt>
                <c:pt idx="38">
                  <c:v>633.33333333333337</c:v>
                </c:pt>
                <c:pt idx="39">
                  <c:v>650</c:v>
                </c:pt>
                <c:pt idx="40">
                  <c:v>666.66666666666663</c:v>
                </c:pt>
                <c:pt idx="41">
                  <c:v>683.33333333333337</c:v>
                </c:pt>
                <c:pt idx="42">
                  <c:v>700</c:v>
                </c:pt>
                <c:pt idx="43">
                  <c:v>716.66666666666663</c:v>
                </c:pt>
                <c:pt idx="44">
                  <c:v>733.33333333333337</c:v>
                </c:pt>
                <c:pt idx="45">
                  <c:v>750</c:v>
                </c:pt>
                <c:pt idx="46">
                  <c:v>766.66666666666663</c:v>
                </c:pt>
                <c:pt idx="47">
                  <c:v>783.33333333333337</c:v>
                </c:pt>
                <c:pt idx="48">
                  <c:v>800</c:v>
                </c:pt>
                <c:pt idx="49">
                  <c:v>816.66666666666663</c:v>
                </c:pt>
                <c:pt idx="50">
                  <c:v>833.33333333333337</c:v>
                </c:pt>
                <c:pt idx="51">
                  <c:v>850</c:v>
                </c:pt>
                <c:pt idx="52">
                  <c:v>866.66666666666663</c:v>
                </c:pt>
                <c:pt idx="53">
                  <c:v>883.33333333333337</c:v>
                </c:pt>
                <c:pt idx="54">
                  <c:v>900</c:v>
                </c:pt>
                <c:pt idx="55">
                  <c:v>916.66666666666663</c:v>
                </c:pt>
                <c:pt idx="56">
                  <c:v>933.33333333333337</c:v>
                </c:pt>
                <c:pt idx="57">
                  <c:v>950</c:v>
                </c:pt>
                <c:pt idx="58">
                  <c:v>966.66666666666663</c:v>
                </c:pt>
                <c:pt idx="59">
                  <c:v>983.33333333333337</c:v>
                </c:pt>
                <c:pt idx="60">
                  <c:v>1000</c:v>
                </c:pt>
                <c:pt idx="61">
                  <c:v>1016.6666666666666</c:v>
                </c:pt>
                <c:pt idx="62">
                  <c:v>1033.3333333333333</c:v>
                </c:pt>
                <c:pt idx="63">
                  <c:v>1050</c:v>
                </c:pt>
                <c:pt idx="64">
                  <c:v>1066.6666666666667</c:v>
                </c:pt>
                <c:pt idx="65">
                  <c:v>1083.3333333333333</c:v>
                </c:pt>
                <c:pt idx="66">
                  <c:v>1100</c:v>
                </c:pt>
                <c:pt idx="67">
                  <c:v>1116.6666666666667</c:v>
                </c:pt>
                <c:pt idx="68">
                  <c:v>1133.3333333333333</c:v>
                </c:pt>
                <c:pt idx="69">
                  <c:v>1150</c:v>
                </c:pt>
                <c:pt idx="70">
                  <c:v>1166.6666666666667</c:v>
                </c:pt>
                <c:pt idx="71">
                  <c:v>1183.3333333333333</c:v>
                </c:pt>
                <c:pt idx="72">
                  <c:v>1200</c:v>
                </c:pt>
                <c:pt idx="73">
                  <c:v>1216.6666666666667</c:v>
                </c:pt>
                <c:pt idx="74">
                  <c:v>1233.3333333333333</c:v>
                </c:pt>
                <c:pt idx="75">
                  <c:v>1250</c:v>
                </c:pt>
                <c:pt idx="76">
                  <c:v>1266.6666666666667</c:v>
                </c:pt>
                <c:pt idx="77">
                  <c:v>1283.3333333333333</c:v>
                </c:pt>
                <c:pt idx="78">
                  <c:v>1300</c:v>
                </c:pt>
                <c:pt idx="79">
                  <c:v>1316.6666666666667</c:v>
                </c:pt>
                <c:pt idx="80">
                  <c:v>1333.3333333333333</c:v>
                </c:pt>
                <c:pt idx="81">
                  <c:v>1350</c:v>
                </c:pt>
                <c:pt idx="82">
                  <c:v>1366.6666666666667</c:v>
                </c:pt>
                <c:pt idx="83">
                  <c:v>1383.3333333333333</c:v>
                </c:pt>
                <c:pt idx="84">
                  <c:v>1400</c:v>
                </c:pt>
                <c:pt idx="85">
                  <c:v>1416.6666666666667</c:v>
                </c:pt>
                <c:pt idx="86">
                  <c:v>1433.3333333333333</c:v>
                </c:pt>
                <c:pt idx="87">
                  <c:v>1450</c:v>
                </c:pt>
                <c:pt idx="88">
                  <c:v>1466.6666666666667</c:v>
                </c:pt>
                <c:pt idx="89">
                  <c:v>1483.3333333333333</c:v>
                </c:pt>
                <c:pt idx="90">
                  <c:v>1500</c:v>
                </c:pt>
                <c:pt idx="91">
                  <c:v>1516.6666666666667</c:v>
                </c:pt>
                <c:pt idx="92">
                  <c:v>1533.3333333333333</c:v>
                </c:pt>
                <c:pt idx="93">
                  <c:v>1550</c:v>
                </c:pt>
                <c:pt idx="94">
                  <c:v>1566.6666666666667</c:v>
                </c:pt>
                <c:pt idx="95">
                  <c:v>1583.3333333333333</c:v>
                </c:pt>
                <c:pt idx="96">
                  <c:v>1600</c:v>
                </c:pt>
                <c:pt idx="97">
                  <c:v>1616.6666666666667</c:v>
                </c:pt>
                <c:pt idx="98">
                  <c:v>1633.3333333333333</c:v>
                </c:pt>
                <c:pt idx="99">
                  <c:v>1650</c:v>
                </c:pt>
                <c:pt idx="100">
                  <c:v>1666.6666666666667</c:v>
                </c:pt>
              </c:numCache>
            </c:numRef>
          </c:xVal>
          <c:yVal>
            <c:numRef>
              <c:f>'residual H'!$AD$6:$AD$106</c:f>
              <c:numCache>
                <c:formatCode>General</c:formatCode>
                <c:ptCount val="101"/>
                <c:pt idx="0">
                  <c:v>8.89</c:v>
                </c:pt>
                <c:pt idx="1">
                  <c:v>8.3226091769034838</c:v>
                </c:pt>
                <c:pt idx="2">
                  <c:v>7.8872348856142276</c:v>
                </c:pt>
                <c:pt idx="3">
                  <c:v>7.5201973822099983</c:v>
                </c:pt>
                <c:pt idx="4">
                  <c:v>7.1968309674770481</c:v>
                </c:pt>
                <c:pt idx="5">
                  <c:v>6.9044868564896111</c:v>
                </c:pt>
                <c:pt idx="6">
                  <c:v>6.6356571155030428</c:v>
                </c:pt>
                <c:pt idx="7">
                  <c:v>6.3854655709726265</c:v>
                </c:pt>
                <c:pt idx="8">
                  <c:v>6.1505526956134542</c:v>
                </c:pt>
                <c:pt idx="9">
                  <c:v>5.9285094214641942</c:v>
                </c:pt>
                <c:pt idx="10">
                  <c:v>5.7175585837148475</c:v>
                </c:pt>
                <c:pt idx="11">
                  <c:v>5.516360361879979</c:v>
                </c:pt>
                <c:pt idx="12">
                  <c:v>5.3238857501056458</c:v>
                </c:pt>
                <c:pt idx="13">
                  <c:v>5.139330506295412</c:v>
                </c:pt>
                <c:pt idx="14">
                  <c:v>4.962054859995285</c:v>
                </c:pt>
                <c:pt idx="15">
                  <c:v>4.7915404599036897</c:v>
                </c:pt>
                <c:pt idx="16">
                  <c:v>4.6273592673213475</c:v>
                </c:pt>
                <c:pt idx="17">
                  <c:v>4.4691509152094824</c:v>
                </c:pt>
                <c:pt idx="18">
                  <c:v>4.3166061503881075</c:v>
                </c:pt>
                <c:pt idx="19">
                  <c:v>4.169454683729648</c:v>
                </c:pt>
                <c:pt idx="20">
                  <c:v>4.0274562505841693</c:v>
                </c:pt>
                <c:pt idx="21">
                  <c:v>3.8903940162398247</c:v>
                </c:pt>
                <c:pt idx="22">
                  <c:v>3.7580696976520347</c:v>
                </c:pt>
                <c:pt idx="23">
                  <c:v>3.6302999428637643</c:v>
                </c:pt>
                <c:pt idx="24">
                  <c:v>3.5069136329615573</c:v>
                </c:pt>
                <c:pt idx="25">
                  <c:v>3.3877498613109829</c:v>
                </c:pt>
                <c:pt idx="26">
                  <c:v>3.2726564104648692</c:v>
                </c:pt>
                <c:pt idx="27">
                  <c:v>3.1614885951498266</c:v>
                </c:pt>
                <c:pt idx="28">
                  <c:v>3.0541083748808666</c:v>
                </c:pt>
                <c:pt idx="29">
                  <c:v>2.9503836654909712</c:v>
                </c:pt>
                <c:pt idx="30">
                  <c:v>2.8501877977177199</c:v>
                </c:pt>
                <c:pt idx="31">
                  <c:v>2.7533990848037662</c:v>
                </c:pt>
                <c:pt idx="32">
                  <c:v>2.6599004711918655</c:v>
                </c:pt>
                <c:pt idx="33">
                  <c:v>2.5695792418148109</c:v>
                </c:pt>
                <c:pt idx="34">
                  <c:v>2.482326776918415</c:v>
                </c:pt>
                <c:pt idx="35">
                  <c:v>2.39803834134239</c:v>
                </c:pt>
                <c:pt idx="36">
                  <c:v>2.3166129001061537</c:v>
                </c:pt>
                <c:pt idx="37">
                  <c:v>2.2379529542891641</c:v>
                </c:pt>
                <c:pt idx="38">
                  <c:v>2.1619643927672025</c:v>
                </c:pt>
                <c:pt idx="39">
                  <c:v>2.0885563565182386</c:v>
                </c:pt>
                <c:pt idx="40">
                  <c:v>2.0176411130576715</c:v>
                </c:pt>
                <c:pt idx="41">
                  <c:v>1.9491339391834268</c:v>
                </c:pt>
                <c:pt idx="42">
                  <c:v>1.8829530106675683</c:v>
                </c:pt>
                <c:pt idx="43">
                  <c:v>1.8190192978661242</c:v>
                </c:pt>
                <c:pt idx="44">
                  <c:v>1.7572564664657553</c:v>
                </c:pt>
                <c:pt idx="45">
                  <c:v>1.6975907827671337</c:v>
                </c:pt>
                <c:pt idx="46">
                  <c:v>1.6399510230394614</c:v>
                </c:pt>
                <c:pt idx="47">
                  <c:v>1.5842683865792035</c:v>
                </c:pt>
                <c:pt idx="48">
                  <c:v>1.5304764121800243</c:v>
                </c:pt>
                <c:pt idx="49">
                  <c:v>1.4785108977753163</c:v>
                </c:pt>
                <c:pt idx="50">
                  <c:v>1.4283098230557019</c:v>
                </c:pt>
                <c:pt idx="51">
                  <c:v>1.3798132748946648</c:v>
                </c:pt>
                <c:pt idx="52">
                  <c:v>1.3329633754386079</c:v>
                </c:pt>
                <c:pt idx="53">
                  <c:v>1.2877042127356353</c:v>
                </c:pt>
                <c:pt idx="54">
                  <c:v>1.2439817737907299</c:v>
                </c:pt>
                <c:pt idx="55">
                  <c:v>1.2017438799461346</c:v>
                </c:pt>
                <c:pt idx="56">
                  <c:v>1.1609401244939941</c:v>
                </c:pt>
                <c:pt idx="57">
                  <c:v>1.1215218124352062</c:v>
                </c:pt>
                <c:pt idx="58">
                  <c:v>1.0834419023042039</c:v>
                </c:pt>
                <c:pt idx="59">
                  <c:v>1.0466549499840718</c:v>
                </c:pt>
                <c:pt idx="60">
                  <c:v>1.0111170544403383</c:v>
                </c:pt>
                <c:pt idx="61">
                  <c:v>0.97678580530531822</c:v>
                </c:pt>
                <c:pt idx="62">
                  <c:v>0.94362023224816205</c:v>
                </c:pt>
                <c:pt idx="63">
                  <c:v>0.91158075606829592</c:v>
                </c:pt>
                <c:pt idx="64">
                  <c:v>0.88062914145252735</c:v>
                </c:pt>
                <c:pt idx="65">
                  <c:v>0.85072845133866282</c:v>
                </c:pt>
                <c:pt idx="66">
                  <c:v>0.82184300283029255</c:v>
                </c:pt>
                <c:pt idx="67">
                  <c:v>0.79393832460964009</c:v>
                </c:pt>
                <c:pt idx="68">
                  <c:v>0.76698111579744277</c:v>
                </c:pt>
                <c:pt idx="69">
                  <c:v>0.74093920621028941</c:v>
                </c:pt>
                <c:pt idx="70">
                  <c:v>0.71578151796781886</c:v>
                </c:pt>
                <c:pt idx="71">
                  <c:v>0.69147802840395922</c:v>
                </c:pt>
                <c:pt idx="72">
                  <c:v>0.66799973423770087</c:v>
                </c:pt>
                <c:pt idx="73">
                  <c:v>0.64531861696053849</c:v>
                </c:pt>
                <c:pt idx="74">
                  <c:v>0.62340760939935713</c:v>
                </c:pt>
                <c:pt idx="75">
                  <c:v>0.6022405634147393</c:v>
                </c:pt>
                <c:pt idx="76">
                  <c:v>0.58179221869603559</c:v>
                </c:pt>
                <c:pt idx="77">
                  <c:v>0.56203817261610567</c:v>
                </c:pt>
                <c:pt idx="78">
                  <c:v>0.54295485110960018</c:v>
                </c:pt>
                <c:pt idx="79">
                  <c:v>0.52451948054003905</c:v>
                </c:pt>
                <c:pt idx="80">
                  <c:v>0.50671006052223122</c:v>
                </c:pt>
                <c:pt idx="81">
                  <c:v>0.48950533766735915</c:v>
                </c:pt>
                <c:pt idx="82">
                  <c:v>0.47288478021962776</c:v>
                </c:pt>
                <c:pt idx="83">
                  <c:v>0.45682855355406121</c:v>
                </c:pt>
                <c:pt idx="84">
                  <c:v>0.44131749650627522</c:v>
                </c:pt>
                <c:pt idx="85">
                  <c:v>0.42633309850590057</c:v>
                </c:pt>
                <c:pt idx="86">
                  <c:v>0.41185747748645746</c:v>
                </c:pt>
                <c:pt idx="87">
                  <c:v>0.39787335854528266</c:v>
                </c:pt>
                <c:pt idx="88">
                  <c:v>0.38436405332800389</c:v>
                </c:pt>
                <c:pt idx="89">
                  <c:v>0.37131344011299877</c:v>
                </c:pt>
                <c:pt idx="90">
                  <c:v>0.35870594457205696</c:v>
                </c:pt>
                <c:pt idx="91">
                  <c:v>0.34652652118433452</c:v>
                </c:pt>
                <c:pt idx="92">
                  <c:v>0.33476063528130717</c:v>
                </c:pt>
                <c:pt idx="93">
                  <c:v>0.32339424570145203</c:v>
                </c:pt>
                <c:pt idx="94">
                  <c:v>0.31241378803372988</c:v>
                </c:pt>
                <c:pt idx="95">
                  <c:v>0.30180615843020886</c:v>
                </c:pt>
                <c:pt idx="96">
                  <c:v>0.29155869796812039</c:v>
                </c:pt>
                <c:pt idx="97">
                  <c:v>0.28165917754300435</c:v>
                </c:pt>
                <c:pt idx="98">
                  <c:v>0.27209578327475098</c:v>
                </c:pt>
                <c:pt idx="99">
                  <c:v>0.2628571024091706</c:v>
                </c:pt>
                <c:pt idx="100">
                  <c:v>0</c:v>
                </c:pt>
              </c:numCache>
            </c:numRef>
          </c:yVal>
          <c:smooth val="1"/>
        </c:ser>
        <c:ser>
          <c:idx val="8"/>
          <c:order val="7"/>
          <c:tx>
            <c:strRef>
              <c:f>'residual H'!$I$4</c:f>
              <c:strCache>
                <c:ptCount val="1"/>
                <c:pt idx="0">
                  <c:v>8.5</c:v>
                </c:pt>
              </c:strCache>
            </c:strRef>
          </c:tx>
          <c:spPr>
            <a:ln w="76200">
              <a:solidFill>
                <a:schemeClr val="accent6">
                  <a:lumMod val="75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'residual H'!$B$6:$B$106</c:f>
              <c:numCache>
                <c:formatCode>General</c:formatCode>
                <c:ptCount val="10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83.333333333333329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166.66666666666666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216.66666666666666</c:v>
                </c:pt>
                <c:pt idx="14">
                  <c:v>233.33333333333334</c:v>
                </c:pt>
                <c:pt idx="15">
                  <c:v>250</c:v>
                </c:pt>
                <c:pt idx="16">
                  <c:v>266.66666666666669</c:v>
                </c:pt>
                <c:pt idx="17">
                  <c:v>283.33333333333331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333.33333333333331</c:v>
                </c:pt>
                <c:pt idx="21">
                  <c:v>350</c:v>
                </c:pt>
                <c:pt idx="22">
                  <c:v>366.66666666666669</c:v>
                </c:pt>
                <c:pt idx="23">
                  <c:v>383.33333333333331</c:v>
                </c:pt>
                <c:pt idx="24">
                  <c:v>400</c:v>
                </c:pt>
                <c:pt idx="25">
                  <c:v>416.66666666666669</c:v>
                </c:pt>
                <c:pt idx="26">
                  <c:v>433.33333333333331</c:v>
                </c:pt>
                <c:pt idx="27">
                  <c:v>450</c:v>
                </c:pt>
                <c:pt idx="28">
                  <c:v>466.66666666666669</c:v>
                </c:pt>
                <c:pt idx="29">
                  <c:v>483.33333333333331</c:v>
                </c:pt>
                <c:pt idx="30">
                  <c:v>500</c:v>
                </c:pt>
                <c:pt idx="31">
                  <c:v>516.66666666666663</c:v>
                </c:pt>
                <c:pt idx="32">
                  <c:v>533.33333333333337</c:v>
                </c:pt>
                <c:pt idx="33">
                  <c:v>550</c:v>
                </c:pt>
                <c:pt idx="34">
                  <c:v>566.66666666666663</c:v>
                </c:pt>
                <c:pt idx="35">
                  <c:v>583.33333333333337</c:v>
                </c:pt>
                <c:pt idx="36">
                  <c:v>600</c:v>
                </c:pt>
                <c:pt idx="37">
                  <c:v>616.66666666666663</c:v>
                </c:pt>
                <c:pt idx="38">
                  <c:v>633.33333333333337</c:v>
                </c:pt>
                <c:pt idx="39">
                  <c:v>650</c:v>
                </c:pt>
                <c:pt idx="40">
                  <c:v>666.66666666666663</c:v>
                </c:pt>
                <c:pt idx="41">
                  <c:v>683.33333333333337</c:v>
                </c:pt>
                <c:pt idx="42">
                  <c:v>700</c:v>
                </c:pt>
                <c:pt idx="43">
                  <c:v>716.66666666666663</c:v>
                </c:pt>
                <c:pt idx="44">
                  <c:v>733.33333333333337</c:v>
                </c:pt>
                <c:pt idx="45">
                  <c:v>750</c:v>
                </c:pt>
                <c:pt idx="46">
                  <c:v>766.66666666666663</c:v>
                </c:pt>
                <c:pt idx="47">
                  <c:v>783.33333333333337</c:v>
                </c:pt>
                <c:pt idx="48">
                  <c:v>800</c:v>
                </c:pt>
                <c:pt idx="49">
                  <c:v>816.66666666666663</c:v>
                </c:pt>
                <c:pt idx="50">
                  <c:v>833.33333333333337</c:v>
                </c:pt>
                <c:pt idx="51">
                  <c:v>850</c:v>
                </c:pt>
                <c:pt idx="52">
                  <c:v>866.66666666666663</c:v>
                </c:pt>
                <c:pt idx="53">
                  <c:v>883.33333333333337</c:v>
                </c:pt>
                <c:pt idx="54">
                  <c:v>900</c:v>
                </c:pt>
                <c:pt idx="55">
                  <c:v>916.66666666666663</c:v>
                </c:pt>
                <c:pt idx="56">
                  <c:v>933.33333333333337</c:v>
                </c:pt>
                <c:pt idx="57">
                  <c:v>950</c:v>
                </c:pt>
                <c:pt idx="58">
                  <c:v>966.66666666666663</c:v>
                </c:pt>
                <c:pt idx="59">
                  <c:v>983.33333333333337</c:v>
                </c:pt>
                <c:pt idx="60">
                  <c:v>1000</c:v>
                </c:pt>
                <c:pt idx="61">
                  <c:v>1016.6666666666666</c:v>
                </c:pt>
                <c:pt idx="62">
                  <c:v>1033.3333333333333</c:v>
                </c:pt>
                <c:pt idx="63">
                  <c:v>1050</c:v>
                </c:pt>
                <c:pt idx="64">
                  <c:v>1066.6666666666667</c:v>
                </c:pt>
                <c:pt idx="65">
                  <c:v>1083.3333333333333</c:v>
                </c:pt>
                <c:pt idx="66">
                  <c:v>1100</c:v>
                </c:pt>
                <c:pt idx="67">
                  <c:v>1116.6666666666667</c:v>
                </c:pt>
                <c:pt idx="68">
                  <c:v>1133.3333333333333</c:v>
                </c:pt>
                <c:pt idx="69">
                  <c:v>1150</c:v>
                </c:pt>
                <c:pt idx="70">
                  <c:v>1166.6666666666667</c:v>
                </c:pt>
                <c:pt idx="71">
                  <c:v>1183.3333333333333</c:v>
                </c:pt>
                <c:pt idx="72">
                  <c:v>1200</c:v>
                </c:pt>
                <c:pt idx="73">
                  <c:v>1216.6666666666667</c:v>
                </c:pt>
                <c:pt idx="74">
                  <c:v>1233.3333333333333</c:v>
                </c:pt>
                <c:pt idx="75">
                  <c:v>1250</c:v>
                </c:pt>
                <c:pt idx="76">
                  <c:v>1266.6666666666667</c:v>
                </c:pt>
                <c:pt idx="77">
                  <c:v>1283.3333333333333</c:v>
                </c:pt>
                <c:pt idx="78">
                  <c:v>1300</c:v>
                </c:pt>
                <c:pt idx="79">
                  <c:v>1316.6666666666667</c:v>
                </c:pt>
                <c:pt idx="80">
                  <c:v>1333.3333333333333</c:v>
                </c:pt>
                <c:pt idx="81">
                  <c:v>1350</c:v>
                </c:pt>
                <c:pt idx="82">
                  <c:v>1366.6666666666667</c:v>
                </c:pt>
                <c:pt idx="83">
                  <c:v>1383.3333333333333</c:v>
                </c:pt>
                <c:pt idx="84">
                  <c:v>1400</c:v>
                </c:pt>
                <c:pt idx="85">
                  <c:v>1416.6666666666667</c:v>
                </c:pt>
                <c:pt idx="86">
                  <c:v>1433.3333333333333</c:v>
                </c:pt>
                <c:pt idx="87">
                  <c:v>1450</c:v>
                </c:pt>
                <c:pt idx="88">
                  <c:v>1466.6666666666667</c:v>
                </c:pt>
                <c:pt idx="89">
                  <c:v>1483.3333333333333</c:v>
                </c:pt>
                <c:pt idx="90">
                  <c:v>1500</c:v>
                </c:pt>
                <c:pt idx="91">
                  <c:v>1516.6666666666667</c:v>
                </c:pt>
                <c:pt idx="92">
                  <c:v>1533.3333333333333</c:v>
                </c:pt>
                <c:pt idx="93">
                  <c:v>1550</c:v>
                </c:pt>
                <c:pt idx="94">
                  <c:v>1566.6666666666667</c:v>
                </c:pt>
                <c:pt idx="95">
                  <c:v>1583.3333333333333</c:v>
                </c:pt>
                <c:pt idx="96">
                  <c:v>1600</c:v>
                </c:pt>
                <c:pt idx="97">
                  <c:v>1616.6666666666667</c:v>
                </c:pt>
                <c:pt idx="98">
                  <c:v>1633.3333333333333</c:v>
                </c:pt>
                <c:pt idx="99">
                  <c:v>1650</c:v>
                </c:pt>
                <c:pt idx="100">
                  <c:v>1666.6666666666667</c:v>
                </c:pt>
              </c:numCache>
            </c:numRef>
          </c:xVal>
          <c:yVal>
            <c:numRef>
              <c:f>'residual H'!$AF$6:$AF$106</c:f>
              <c:numCache>
                <c:formatCode>General</c:formatCode>
                <c:ptCount val="101"/>
                <c:pt idx="0">
                  <c:v>4.24</c:v>
                </c:pt>
                <c:pt idx="1">
                  <c:v>3.7785827629730906</c:v>
                </c:pt>
                <c:pt idx="2">
                  <c:v>3.4245343186947665</c:v>
                </c:pt>
                <c:pt idx="3">
                  <c:v>3.1262040502834245</c:v>
                </c:pt>
                <c:pt idx="4">
                  <c:v>2.8640326395715743</c:v>
                </c:pt>
                <c:pt idx="5">
                  <c:v>2.6285914396156573</c:v>
                </c:pt>
                <c:pt idx="6">
                  <c:v>2.4147341462776692</c:v>
                </c:pt>
                <c:pt idx="7">
                  <c:v>2.2193245137302666</c:v>
                </c:pt>
                <c:pt idx="8">
                  <c:v>2.0402213863031968</c:v>
                </c:pt>
                <c:pt idx="9">
                  <c:v>1.8758040777811287</c:v>
                </c:pt>
                <c:pt idx="10">
                  <c:v>1.7247458468114121</c:v>
                </c:pt>
                <c:pt idx="11">
                  <c:v>1.5859035588866215</c:v>
                </c:pt>
                <c:pt idx="12">
                  <c:v>1.4582621819761048</c:v>
                </c:pt>
                <c:pt idx="13">
                  <c:v>1.3409053367858184</c:v>
                </c:pt>
                <c:pt idx="14">
                  <c:v>1.2329983619782952</c:v>
                </c:pt>
                <c:pt idx="15">
                  <c:v>1.1337775101799361</c:v>
                </c:pt>
                <c:pt idx="16">
                  <c:v>1.0425422543409406</c:v>
                </c:pt>
                <c:pt idx="17">
                  <c:v>0.958649266444625</c:v>
                </c:pt>
                <c:pt idx="18">
                  <c:v>0.88150737577046723</c:v>
                </c:pt>
                <c:pt idx="19">
                  <c:v>0.81057316552280512</c:v>
                </c:pt>
                <c:pt idx="20">
                  <c:v>0.74534703314552564</c:v>
                </c:pt>
                <c:pt idx="21">
                  <c:v>0.68536961905445104</c:v>
                </c:pt>
                <c:pt idx="22">
                  <c:v>0.63021854690175449</c:v>
                </c:pt>
                <c:pt idx="23">
                  <c:v>0.57950543750138683</c:v>
                </c:pt>
                <c:pt idx="24">
                  <c:v>0.53287316837708998</c:v>
                </c:pt>
                <c:pt idx="25">
                  <c:v>0.48999335633993607</c:v>
                </c:pt>
                <c:pt idx="26">
                  <c:v>0.45056404381919696</c:v>
                </c:pt>
                <c:pt idx="27">
                  <c:v>0.41430757192604339</c:v>
                </c:pt>
                <c:pt idx="28">
                  <c:v>0.38096862493019279</c:v>
                </c:pt>
                <c:pt idx="29">
                  <c:v>0.35031243221811909</c:v>
                </c:pt>
                <c:pt idx="30">
                  <c:v>0.32212311499550633</c:v>
                </c:pt>
                <c:pt idx="31">
                  <c:v>0.29620216605606514</c:v>
                </c:pt>
                <c:pt idx="32">
                  <c:v>0.27236705189466381</c:v>
                </c:pt>
                <c:pt idx="33">
                  <c:v>0.25044992731307769</c:v>
                </c:pt>
                <c:pt idx="34">
                  <c:v>0.23029645346304894</c:v>
                </c:pt>
                <c:pt idx="35">
                  <c:v>0.21176471100162214</c:v>
                </c:pt>
                <c:pt idx="36">
                  <c:v>0.19472420070451218</c:v>
                </c:pt>
                <c:pt idx="37">
                  <c:v>0.17905492449944937</c:v>
                </c:pt>
                <c:pt idx="38">
                  <c:v>0.16464654044808766</c:v>
                </c:pt>
                <c:pt idx="39">
                  <c:v>0.15139758572579218</c:v>
                </c:pt>
                <c:pt idx="40">
                  <c:v>0.13921476212752515</c:v>
                </c:pt>
                <c:pt idx="41">
                  <c:v>0.12801227906848467</c:v>
                </c:pt>
                <c:pt idx="42">
                  <c:v>0.11771124945282142</c:v>
                </c:pt>
                <c:pt idx="43">
                  <c:v>0.10823913415627431</c:v>
                </c:pt>
                <c:pt idx="44">
                  <c:v>9.9529231210781222E-2</c:v>
                </c:pt>
                <c:pt idx="45">
                  <c:v>9.152020609392264E-2</c:v>
                </c:pt>
                <c:pt idx="46">
                  <c:v>8.4155659815507308E-2</c:v>
                </c:pt>
                <c:pt idx="47">
                  <c:v>7.738373175990898E-2</c:v>
                </c:pt>
                <c:pt idx="48">
                  <c:v>7.1156734487225717E-2</c:v>
                </c:pt>
                <c:pt idx="49">
                  <c:v>6.5430817921718246E-2</c:v>
                </c:pt>
                <c:pt idx="50">
                  <c:v>6.0165660562646821E-2</c:v>
                </c:pt>
                <c:pt idx="51">
                  <c:v>5.5324185543130622E-2</c:v>
                </c:pt>
                <c:pt idx="52">
                  <c:v>5.0872299537433503E-2</c:v>
                </c:pt>
                <c:pt idx="53">
                  <c:v>4.6778652678202109E-2</c:v>
                </c:pt>
                <c:pt idx="54">
                  <c:v>4.3014417792881766E-2</c:v>
                </c:pt>
                <c:pt idx="55">
                  <c:v>3.955308740482083E-2</c:v>
                </c:pt>
                <c:pt idx="56">
                  <c:v>3.6370287069471E-2</c:v>
                </c:pt>
                <c:pt idx="57">
                  <c:v>3.3443603731287082E-2</c:v>
                </c:pt>
                <c:pt idx="58">
                  <c:v>3.0752427892552461E-2</c:v>
                </c:pt>
                <c:pt idx="59">
                  <c:v>2.8277808482761155E-2</c:v>
                </c:pt>
                <c:pt idx="60">
                  <c:v>2.6002319406501887E-2</c:v>
                </c:pt>
                <c:pt idx="61">
                  <c:v>2.3909936830149806E-2</c:v>
                </c:pt>
                <c:pt idx="62">
                  <c:v>2.1985926343124528E-2</c:v>
                </c:pt>
                <c:pt idx="63">
                  <c:v>2.0216739199230161E-2</c:v>
                </c:pt>
                <c:pt idx="64">
                  <c:v>1.8589916907347612E-2</c:v>
                </c:pt>
                <c:pt idx="65">
                  <c:v>1.7094003499595053E-2</c:v>
                </c:pt>
                <c:pt idx="66">
                  <c:v>1.5718464859233006E-2</c:v>
                </c:pt>
                <c:pt idx="67">
                  <c:v>1.4453614540141293E-2</c:v>
                </c:pt>
                <c:pt idx="68">
                  <c:v>1.3290545555551821E-2</c:v>
                </c:pt>
                <c:pt idx="69">
                  <c:v>1.2221067655674798E-2</c:v>
                </c:pt>
                <c:pt idx="70">
                  <c:v>1.1237649652559693E-2</c:v>
                </c:pt>
                <c:pt idx="71">
                  <c:v>1.0333366385954041E-2</c:v>
                </c:pt>
                <c:pt idx="72">
                  <c:v>9.5018499568607622E-3</c:v>
                </c:pt>
                <c:pt idx="73">
                  <c:v>8.7372448852091247E-3</c:v>
                </c:pt>
                <c:pt idx="74">
                  <c:v>8.0341668760021169E-3</c:v>
                </c:pt>
                <c:pt idx="75">
                  <c:v>7.3876649034666326E-3</c:v>
                </c:pt>
                <c:pt idx="76">
                  <c:v>6.7931863462902461E-3</c:v>
                </c:pt>
                <c:pt idx="77">
                  <c:v>6.2465449283960299E-3</c:v>
                </c:pt>
                <c:pt idx="78">
                  <c:v>5.7438912394576101E-3</c:v>
                </c:pt>
                <c:pt idx="79">
                  <c:v>5.2816856276457587E-3</c:v>
                </c:pt>
                <c:pt idx="80">
                  <c:v>4.8566732736201523E-3</c:v>
                </c:pt>
                <c:pt idx="81">
                  <c:v>4.4658612703545866E-3</c:v>
                </c:pt>
                <c:pt idx="82">
                  <c:v>4.1064975472774488E-3</c:v>
                </c:pt>
                <c:pt idx="83">
                  <c:v>3.7760514903960518E-3</c:v>
                </c:pt>
                <c:pt idx="84">
                  <c:v>3.4721961218628569E-3</c:v>
                </c:pt>
                <c:pt idx="85">
                  <c:v>3.192791713604586E-3</c:v>
                </c:pt>
                <c:pt idx="86">
                  <c:v>2.9358707194812009E-3</c:v>
                </c:pt>
                <c:pt idx="87">
                  <c:v>2.6996239199610088E-3</c:v>
                </c:pt>
                <c:pt idx="88">
                  <c:v>2.4823876817413812E-3</c:v>
                </c:pt>
                <c:pt idx="89">
                  <c:v>2.2826322425506368E-3</c:v>
                </c:pt>
                <c:pt idx="90">
                  <c:v>2.0989509386694226E-3</c:v>
                </c:pt>
                <c:pt idx="91">
                  <c:v>1.9300502993060229E-3</c:v>
                </c:pt>
                <c:pt idx="92">
                  <c:v>1.7747409380688799E-3</c:v>
                </c:pt>
                <c:pt idx="93">
                  <c:v>1.6319291773798455E-3</c:v>
                </c:pt>
                <c:pt idx="94">
                  <c:v>1.500609346897164E-3</c:v>
                </c:pt>
                <c:pt idx="95">
                  <c:v>1.3798567016322756E-3</c:v>
                </c:pt>
                <c:pt idx="96">
                  <c:v>1.2688209099739928E-3</c:v>
                </c:pt>
                <c:pt idx="97">
                  <c:v>1.1667200656938059E-3</c:v>
                </c:pt>
                <c:pt idx="98">
                  <c:v>1.0728351818609073E-3</c:v>
                </c:pt>
                <c:pt idx="99">
                  <c:v>9.8650512773296585E-4</c:v>
                </c:pt>
                <c:pt idx="100">
                  <c:v>0</c:v>
                </c:pt>
              </c:numCache>
            </c:numRef>
          </c:yVal>
          <c:smooth val="1"/>
        </c:ser>
        <c:ser>
          <c:idx val="4"/>
          <c:order val="8"/>
          <c:tx>
            <c:strRef>
              <c:f>'residual H'!$AP$5</c:f>
              <c:strCache>
                <c:ptCount val="1"/>
                <c:pt idx="0">
                  <c:v>H-Al900</c:v>
                </c:pt>
              </c:strCache>
            </c:strRef>
          </c:tx>
          <c:marker>
            <c:symbol val="none"/>
          </c:marker>
          <c:xVal>
            <c:numRef>
              <c:f>'residual H'!$AK$6:$AK$151</c:f>
              <c:numCache>
                <c:formatCode>General</c:formatCode>
                <c:ptCount val="14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 formatCode="0.00E+00">
                  <c:v>30</c:v>
                </c:pt>
                <c:pt idx="7" formatCode="0.00E+00">
                  <c:v>35</c:v>
                </c:pt>
                <c:pt idx="8" formatCode="0.00E+00">
                  <c:v>40</c:v>
                </c:pt>
                <c:pt idx="9" formatCode="0.00E+00">
                  <c:v>45</c:v>
                </c:pt>
                <c:pt idx="10" formatCode="0.00E+00">
                  <c:v>50</c:v>
                </c:pt>
                <c:pt idx="11" formatCode="0.00E+00">
                  <c:v>55</c:v>
                </c:pt>
                <c:pt idx="12" formatCode="0.00E+00">
                  <c:v>60</c:v>
                </c:pt>
                <c:pt idx="13" formatCode="0.00E+00">
                  <c:v>65</c:v>
                </c:pt>
                <c:pt idx="14" formatCode="0.00E+00">
                  <c:v>70</c:v>
                </c:pt>
                <c:pt idx="15" formatCode="0.00E+00">
                  <c:v>75</c:v>
                </c:pt>
                <c:pt idx="16" formatCode="0.00E+00">
                  <c:v>80</c:v>
                </c:pt>
                <c:pt idx="17" formatCode="0.00E+00">
                  <c:v>85</c:v>
                </c:pt>
                <c:pt idx="18" formatCode="0.00E+00">
                  <c:v>90</c:v>
                </c:pt>
                <c:pt idx="19" formatCode="0.00E+00">
                  <c:v>95</c:v>
                </c:pt>
                <c:pt idx="20" formatCode="0.00E+00">
                  <c:v>100</c:v>
                </c:pt>
                <c:pt idx="21" formatCode="0.00E+00">
                  <c:v>105</c:v>
                </c:pt>
                <c:pt idx="22" formatCode="0.00E+00">
                  <c:v>110</c:v>
                </c:pt>
                <c:pt idx="23" formatCode="0.00E+00">
                  <c:v>115</c:v>
                </c:pt>
                <c:pt idx="24" formatCode="0.00E+00">
                  <c:v>120</c:v>
                </c:pt>
                <c:pt idx="25" formatCode="0.00E+00">
                  <c:v>125</c:v>
                </c:pt>
                <c:pt idx="26" formatCode="0.00E+00">
                  <c:v>130</c:v>
                </c:pt>
                <c:pt idx="27" formatCode="0.00E+00">
                  <c:v>135</c:v>
                </c:pt>
                <c:pt idx="28" formatCode="0.00E+00">
                  <c:v>140</c:v>
                </c:pt>
                <c:pt idx="29" formatCode="0.00E+00">
                  <c:v>145</c:v>
                </c:pt>
                <c:pt idx="30" formatCode="0.00E+00">
                  <c:v>150</c:v>
                </c:pt>
                <c:pt idx="31" formatCode="0.00E+00">
                  <c:v>155</c:v>
                </c:pt>
                <c:pt idx="32" formatCode="0.00E+00">
                  <c:v>160</c:v>
                </c:pt>
                <c:pt idx="33" formatCode="0.00E+00">
                  <c:v>165</c:v>
                </c:pt>
                <c:pt idx="34" formatCode="0.00E+00">
                  <c:v>170</c:v>
                </c:pt>
                <c:pt idx="35" formatCode="0.00E+00">
                  <c:v>175</c:v>
                </c:pt>
                <c:pt idx="36" formatCode="0.00E+00">
                  <c:v>180</c:v>
                </c:pt>
                <c:pt idx="37" formatCode="0.00E+00">
                  <c:v>185</c:v>
                </c:pt>
                <c:pt idx="38" formatCode="0.00E+00">
                  <c:v>190</c:v>
                </c:pt>
                <c:pt idx="39" formatCode="0.00E+00">
                  <c:v>195</c:v>
                </c:pt>
                <c:pt idx="40" formatCode="0.00E+00">
                  <c:v>200</c:v>
                </c:pt>
                <c:pt idx="41" formatCode="0.00E+00">
                  <c:v>205</c:v>
                </c:pt>
                <c:pt idx="42" formatCode="0.00E+00">
                  <c:v>210</c:v>
                </c:pt>
                <c:pt idx="43" formatCode="0.00E+00">
                  <c:v>215</c:v>
                </c:pt>
                <c:pt idx="44" formatCode="0.00E+00">
                  <c:v>220</c:v>
                </c:pt>
                <c:pt idx="45" formatCode="0.00E+00">
                  <c:v>225</c:v>
                </c:pt>
                <c:pt idx="46" formatCode="0.00E+00">
                  <c:v>230</c:v>
                </c:pt>
                <c:pt idx="47" formatCode="0.00E+00">
                  <c:v>235</c:v>
                </c:pt>
                <c:pt idx="48" formatCode="0.00E+00">
                  <c:v>240</c:v>
                </c:pt>
                <c:pt idx="49" formatCode="0.00E+00">
                  <c:v>245</c:v>
                </c:pt>
                <c:pt idx="50" formatCode="0.00E+00">
                  <c:v>250</c:v>
                </c:pt>
                <c:pt idx="51" formatCode="0.00E+00">
                  <c:v>255</c:v>
                </c:pt>
                <c:pt idx="52" formatCode="0.00E+00">
                  <c:v>260</c:v>
                </c:pt>
                <c:pt idx="53" formatCode="0.00E+00">
                  <c:v>265</c:v>
                </c:pt>
                <c:pt idx="54" formatCode="0.00E+00">
                  <c:v>270</c:v>
                </c:pt>
                <c:pt idx="55" formatCode="0.00E+00">
                  <c:v>275</c:v>
                </c:pt>
                <c:pt idx="56" formatCode="0.00E+00">
                  <c:v>280</c:v>
                </c:pt>
                <c:pt idx="57" formatCode="0.00E+00">
                  <c:v>285</c:v>
                </c:pt>
                <c:pt idx="58" formatCode="0.00E+00">
                  <c:v>290</c:v>
                </c:pt>
                <c:pt idx="59" formatCode="0.00E+00">
                  <c:v>295</c:v>
                </c:pt>
                <c:pt idx="60" formatCode="0.00E+00">
                  <c:v>300</c:v>
                </c:pt>
                <c:pt idx="61" formatCode="0.00E+00">
                  <c:v>305</c:v>
                </c:pt>
                <c:pt idx="62" formatCode="0.00E+00">
                  <c:v>310</c:v>
                </c:pt>
                <c:pt idx="63" formatCode="0.00E+00">
                  <c:v>315</c:v>
                </c:pt>
                <c:pt idx="64" formatCode="0.00E+00">
                  <c:v>320</c:v>
                </c:pt>
                <c:pt idx="65" formatCode="0.00E+00">
                  <c:v>325</c:v>
                </c:pt>
                <c:pt idx="66" formatCode="0.00E+00">
                  <c:v>330</c:v>
                </c:pt>
                <c:pt idx="67" formatCode="0.00E+00">
                  <c:v>335</c:v>
                </c:pt>
                <c:pt idx="68" formatCode="0.00E+00">
                  <c:v>340</c:v>
                </c:pt>
                <c:pt idx="69" formatCode="0.00E+00">
                  <c:v>345</c:v>
                </c:pt>
                <c:pt idx="70" formatCode="0.00E+00">
                  <c:v>350</c:v>
                </c:pt>
                <c:pt idx="71" formatCode="0.00E+00">
                  <c:v>355</c:v>
                </c:pt>
                <c:pt idx="72" formatCode="0.00E+00">
                  <c:v>360</c:v>
                </c:pt>
                <c:pt idx="73" formatCode="0.00E+00">
                  <c:v>365</c:v>
                </c:pt>
                <c:pt idx="74" formatCode="0.00E+00">
                  <c:v>370</c:v>
                </c:pt>
                <c:pt idx="75" formatCode="0.00E+00">
                  <c:v>375</c:v>
                </c:pt>
                <c:pt idx="76" formatCode="0.00E+00">
                  <c:v>380</c:v>
                </c:pt>
                <c:pt idx="77" formatCode="0.00E+00">
                  <c:v>385</c:v>
                </c:pt>
                <c:pt idx="78" formatCode="0.00E+00">
                  <c:v>390</c:v>
                </c:pt>
                <c:pt idx="79" formatCode="0.00E+00">
                  <c:v>395</c:v>
                </c:pt>
                <c:pt idx="80" formatCode="0.00E+00">
                  <c:v>400</c:v>
                </c:pt>
                <c:pt idx="81" formatCode="0.00E+00">
                  <c:v>405</c:v>
                </c:pt>
                <c:pt idx="82" formatCode="0.00E+00">
                  <c:v>410</c:v>
                </c:pt>
                <c:pt idx="83" formatCode="0.00E+00">
                  <c:v>415</c:v>
                </c:pt>
                <c:pt idx="84" formatCode="0.00E+00">
                  <c:v>420</c:v>
                </c:pt>
                <c:pt idx="85" formatCode="0.00E+00">
                  <c:v>425</c:v>
                </c:pt>
                <c:pt idx="86" formatCode="0.00E+00">
                  <c:v>430</c:v>
                </c:pt>
                <c:pt idx="87" formatCode="0.00E+00">
                  <c:v>435</c:v>
                </c:pt>
                <c:pt idx="88" formatCode="0.00E+00">
                  <c:v>440</c:v>
                </c:pt>
                <c:pt idx="89" formatCode="0.00E+00">
                  <c:v>445</c:v>
                </c:pt>
                <c:pt idx="90" formatCode="0.00E+00">
                  <c:v>450</c:v>
                </c:pt>
                <c:pt idx="91" formatCode="0.00E+00">
                  <c:v>455</c:v>
                </c:pt>
                <c:pt idx="92" formatCode="0.00E+00">
                  <c:v>460</c:v>
                </c:pt>
                <c:pt idx="93" formatCode="0.00E+00">
                  <c:v>465</c:v>
                </c:pt>
                <c:pt idx="94" formatCode="0.00E+00">
                  <c:v>470</c:v>
                </c:pt>
                <c:pt idx="95" formatCode="0.00E+00">
                  <c:v>475</c:v>
                </c:pt>
                <c:pt idx="96" formatCode="0.00E+00">
                  <c:v>480</c:v>
                </c:pt>
                <c:pt idx="97" formatCode="0.00E+00">
                  <c:v>485</c:v>
                </c:pt>
                <c:pt idx="98" formatCode="0.00E+00">
                  <c:v>490</c:v>
                </c:pt>
                <c:pt idx="99" formatCode="0.00E+00">
                  <c:v>495</c:v>
                </c:pt>
                <c:pt idx="100" formatCode="0.00E+00">
                  <c:v>500</c:v>
                </c:pt>
                <c:pt idx="101" formatCode="0.00E+00">
                  <c:v>505</c:v>
                </c:pt>
                <c:pt idx="102" formatCode="0.00E+00">
                  <c:v>510</c:v>
                </c:pt>
                <c:pt idx="103" formatCode="0.00E+00">
                  <c:v>515</c:v>
                </c:pt>
                <c:pt idx="104" formatCode="0.00E+00">
                  <c:v>520</c:v>
                </c:pt>
                <c:pt idx="105" formatCode="0.00E+00">
                  <c:v>525</c:v>
                </c:pt>
                <c:pt idx="106" formatCode="0.00E+00">
                  <c:v>530</c:v>
                </c:pt>
                <c:pt idx="107" formatCode="0.00E+00">
                  <c:v>535</c:v>
                </c:pt>
                <c:pt idx="108" formatCode="0.00E+00">
                  <c:v>540</c:v>
                </c:pt>
                <c:pt idx="109" formatCode="0.00E+00">
                  <c:v>545</c:v>
                </c:pt>
                <c:pt idx="110" formatCode="0.00E+00">
                  <c:v>550</c:v>
                </c:pt>
                <c:pt idx="111" formatCode="0.00E+00">
                  <c:v>555</c:v>
                </c:pt>
                <c:pt idx="112" formatCode="0.00E+00">
                  <c:v>560</c:v>
                </c:pt>
                <c:pt idx="113" formatCode="0.00E+00">
                  <c:v>565</c:v>
                </c:pt>
                <c:pt idx="114" formatCode="0.00E+00">
                  <c:v>570</c:v>
                </c:pt>
                <c:pt idx="115" formatCode="0.00E+00">
                  <c:v>575</c:v>
                </c:pt>
                <c:pt idx="116" formatCode="0.00E+00">
                  <c:v>580</c:v>
                </c:pt>
                <c:pt idx="117" formatCode="0.00E+00">
                  <c:v>585</c:v>
                </c:pt>
                <c:pt idx="118" formatCode="0.00E+00">
                  <c:v>590</c:v>
                </c:pt>
                <c:pt idx="119" formatCode="0.00E+00">
                  <c:v>595</c:v>
                </c:pt>
                <c:pt idx="120" formatCode="0.00E+00">
                  <c:v>600</c:v>
                </c:pt>
                <c:pt idx="121" formatCode="0.00E+00">
                  <c:v>605</c:v>
                </c:pt>
                <c:pt idx="122" formatCode="0.00E+00">
                  <c:v>610</c:v>
                </c:pt>
                <c:pt idx="123" formatCode="0.00E+00">
                  <c:v>615</c:v>
                </c:pt>
                <c:pt idx="124" formatCode="0.00E+00">
                  <c:v>620</c:v>
                </c:pt>
                <c:pt idx="125" formatCode="0.00E+00">
                  <c:v>625</c:v>
                </c:pt>
                <c:pt idx="126" formatCode="0.00E+00">
                  <c:v>630</c:v>
                </c:pt>
                <c:pt idx="127" formatCode="0.00E+00">
                  <c:v>635</c:v>
                </c:pt>
                <c:pt idx="128" formatCode="0.00E+00">
                  <c:v>640</c:v>
                </c:pt>
                <c:pt idx="129" formatCode="0.00E+00">
                  <c:v>645</c:v>
                </c:pt>
                <c:pt idx="130" formatCode="0.00E+00">
                  <c:v>650</c:v>
                </c:pt>
                <c:pt idx="131" formatCode="0.00E+00">
                  <c:v>655</c:v>
                </c:pt>
                <c:pt idx="132" formatCode="0.00E+00">
                  <c:v>660</c:v>
                </c:pt>
                <c:pt idx="133" formatCode="0.00E+00">
                  <c:v>665</c:v>
                </c:pt>
                <c:pt idx="134" formatCode="0.00E+00">
                  <c:v>670</c:v>
                </c:pt>
                <c:pt idx="135" formatCode="0.00E+00">
                  <c:v>675</c:v>
                </c:pt>
                <c:pt idx="136" formatCode="0.00E+00">
                  <c:v>680</c:v>
                </c:pt>
                <c:pt idx="137" formatCode="0.00E+00">
                  <c:v>685</c:v>
                </c:pt>
                <c:pt idx="138" formatCode="0.00E+00">
                  <c:v>690</c:v>
                </c:pt>
                <c:pt idx="139" formatCode="0.00E+00">
                  <c:v>695</c:v>
                </c:pt>
                <c:pt idx="140" formatCode="0.00E+00">
                  <c:v>700</c:v>
                </c:pt>
                <c:pt idx="141" formatCode="0.00E+00">
                  <c:v>705</c:v>
                </c:pt>
                <c:pt idx="142" formatCode="0.00E+00">
                  <c:v>710</c:v>
                </c:pt>
                <c:pt idx="143" formatCode="0.00E+00">
                  <c:v>715</c:v>
                </c:pt>
                <c:pt idx="144" formatCode="0.00E+00">
                  <c:v>720</c:v>
                </c:pt>
                <c:pt idx="145" formatCode="0.00E+00">
                  <c:v>725</c:v>
                </c:pt>
              </c:numCache>
            </c:numRef>
          </c:xVal>
          <c:yVal>
            <c:numRef>
              <c:f>'residual H'!$AP$6:$AP$151</c:f>
              <c:numCache>
                <c:formatCode>General</c:formatCode>
                <c:ptCount val="146"/>
                <c:pt idx="0">
                  <c:v>1.4260559360465117</c:v>
                </c:pt>
                <c:pt idx="1">
                  <c:v>1.3658847845777233</c:v>
                </c:pt>
                <c:pt idx="2">
                  <c:v>1.3059624375764993</c:v>
                </c:pt>
                <c:pt idx="3">
                  <c:v>1.2432381337209302</c:v>
                </c:pt>
                <c:pt idx="4">
                  <c:v>1.184657470624235</c:v>
                </c:pt>
                <c:pt idx="5">
                  <c:v>1.127595212362301</c:v>
                </c:pt>
                <c:pt idx="6">
                  <c:v>1.0736557989596083</c:v>
                </c:pt>
                <c:pt idx="7">
                  <c:v>1.0230159513463892</c:v>
                </c:pt>
                <c:pt idx="8">
                  <c:v>0.97747775795593639</c:v>
                </c:pt>
                <c:pt idx="9">
                  <c:v>0.93578324479804165</c:v>
                </c:pt>
                <c:pt idx="10">
                  <c:v>0.89500023959608321</c:v>
                </c:pt>
                <c:pt idx="11">
                  <c:v>0.85706569675642585</c:v>
                </c:pt>
                <c:pt idx="12">
                  <c:v>0.82276090881272956</c:v>
                </c:pt>
                <c:pt idx="13">
                  <c:v>0.78934670134638929</c:v>
                </c:pt>
                <c:pt idx="14">
                  <c:v>0.75984825764993891</c:v>
                </c:pt>
                <c:pt idx="15">
                  <c:v>0.72991963800489612</c:v>
                </c:pt>
                <c:pt idx="16">
                  <c:v>0.70208376621787039</c:v>
                </c:pt>
                <c:pt idx="17">
                  <c:v>0.67618484883720942</c:v>
                </c:pt>
                <c:pt idx="18">
                  <c:v>0.65293674541003688</c:v>
                </c:pt>
                <c:pt idx="19">
                  <c:v>0.63082570165238694</c:v>
                </c:pt>
                <c:pt idx="20">
                  <c:v>0.60990054834761342</c:v>
                </c:pt>
                <c:pt idx="21">
                  <c:v>0.58880564993880069</c:v>
                </c:pt>
                <c:pt idx="22">
                  <c:v>0.56923148164014703</c:v>
                </c:pt>
                <c:pt idx="23">
                  <c:v>0.55176401285189736</c:v>
                </c:pt>
                <c:pt idx="24">
                  <c:v>0.53479182772337841</c:v>
                </c:pt>
                <c:pt idx="25">
                  <c:v>0.5175359589963282</c:v>
                </c:pt>
                <c:pt idx="26">
                  <c:v>0.50127298286413724</c:v>
                </c:pt>
                <c:pt idx="27">
                  <c:v>0.48498442870257052</c:v>
                </c:pt>
                <c:pt idx="28">
                  <c:v>0.47047703549571618</c:v>
                </c:pt>
                <c:pt idx="29">
                  <c:v>0.45672070624235023</c:v>
                </c:pt>
                <c:pt idx="30">
                  <c:v>0.44310389351285195</c:v>
                </c:pt>
                <c:pt idx="31">
                  <c:v>0.43015908537331704</c:v>
                </c:pt>
                <c:pt idx="32">
                  <c:v>0.41779327080783352</c:v>
                </c:pt>
                <c:pt idx="33">
                  <c:v>0.40572509149326819</c:v>
                </c:pt>
                <c:pt idx="34">
                  <c:v>0.39434519369645055</c:v>
                </c:pt>
                <c:pt idx="35">
                  <c:v>0.38278392441860493</c:v>
                </c:pt>
                <c:pt idx="36">
                  <c:v>0.37294800948592427</c:v>
                </c:pt>
                <c:pt idx="37">
                  <c:v>0.36312139565483492</c:v>
                </c:pt>
                <c:pt idx="38">
                  <c:v>0.35310643451652401</c:v>
                </c:pt>
                <c:pt idx="39">
                  <c:v>0.34237296328029387</c:v>
                </c:pt>
                <c:pt idx="40">
                  <c:v>0.33356482007343957</c:v>
                </c:pt>
                <c:pt idx="41">
                  <c:v>0.32425441738066119</c:v>
                </c:pt>
                <c:pt idx="42">
                  <c:v>0.31518584332925359</c:v>
                </c:pt>
                <c:pt idx="43">
                  <c:v>0.30595450000000013</c:v>
                </c:pt>
                <c:pt idx="44">
                  <c:v>0.29831597031823764</c:v>
                </c:pt>
                <c:pt idx="45">
                  <c:v>0.29017750642594886</c:v>
                </c:pt>
                <c:pt idx="46">
                  <c:v>0.28209717441860493</c:v>
                </c:pt>
                <c:pt idx="47">
                  <c:v>0.27411682925336622</c:v>
                </c:pt>
                <c:pt idx="48">
                  <c:v>0.26735027784577747</c:v>
                </c:pt>
                <c:pt idx="49">
                  <c:v>0.26066046052631608</c:v>
                </c:pt>
                <c:pt idx="50">
                  <c:v>0.25350558812729518</c:v>
                </c:pt>
                <c:pt idx="51">
                  <c:v>0.24594844308445563</c:v>
                </c:pt>
                <c:pt idx="52">
                  <c:v>0.23973995777233803</c:v>
                </c:pt>
                <c:pt idx="53">
                  <c:v>0.23338730538555708</c:v>
                </c:pt>
                <c:pt idx="54">
                  <c:v>0.22803684669522653</c:v>
                </c:pt>
                <c:pt idx="55">
                  <c:v>0.2213888843329255</c:v>
                </c:pt>
                <c:pt idx="56">
                  <c:v>0.21595006517747861</c:v>
                </c:pt>
                <c:pt idx="57">
                  <c:v>0.21094839779681762</c:v>
                </c:pt>
                <c:pt idx="58">
                  <c:v>0.20599091064871478</c:v>
                </c:pt>
                <c:pt idx="59">
                  <c:v>0.20059162117503049</c:v>
                </c:pt>
                <c:pt idx="60">
                  <c:v>0.19543881089351278</c:v>
                </c:pt>
                <c:pt idx="61">
                  <c:v>0.19040691493268033</c:v>
                </c:pt>
                <c:pt idx="62">
                  <c:v>0.18601446970624222</c:v>
                </c:pt>
                <c:pt idx="63">
                  <c:v>0.18101745287637683</c:v>
                </c:pt>
                <c:pt idx="64">
                  <c:v>0.17627156578947356</c:v>
                </c:pt>
                <c:pt idx="65">
                  <c:v>0.171265247858017</c:v>
                </c:pt>
                <c:pt idx="66">
                  <c:v>0.16735413463892268</c:v>
                </c:pt>
                <c:pt idx="67">
                  <c:v>0.16280822123622984</c:v>
                </c:pt>
                <c:pt idx="68">
                  <c:v>0.15877386842105246</c:v>
                </c:pt>
                <c:pt idx="69">
                  <c:v>0.15376057466340254</c:v>
                </c:pt>
                <c:pt idx="70">
                  <c:v>0.15008198898408787</c:v>
                </c:pt>
                <c:pt idx="71">
                  <c:v>0.1466103528151772</c:v>
                </c:pt>
                <c:pt idx="72">
                  <c:v>0.14342937607099127</c:v>
                </c:pt>
                <c:pt idx="73">
                  <c:v>0.13942990238678066</c:v>
                </c:pt>
                <c:pt idx="74">
                  <c:v>0.13575364198286399</c:v>
                </c:pt>
                <c:pt idx="75">
                  <c:v>0.1328377466340267</c:v>
                </c:pt>
                <c:pt idx="76">
                  <c:v>0.12992417656058719</c:v>
                </c:pt>
                <c:pt idx="77">
                  <c:v>0.12620373592411238</c:v>
                </c:pt>
                <c:pt idx="78">
                  <c:v>0.12272279865361058</c:v>
                </c:pt>
                <c:pt idx="79">
                  <c:v>0.1198743362913095</c:v>
                </c:pt>
                <c:pt idx="80">
                  <c:v>0.11655384302325555</c:v>
                </c:pt>
                <c:pt idx="81">
                  <c:v>0.11361702019583819</c:v>
                </c:pt>
                <c:pt idx="82">
                  <c:v>0.11026629834761302</c:v>
                </c:pt>
                <c:pt idx="83">
                  <c:v>0.10706671940024459</c:v>
                </c:pt>
                <c:pt idx="84">
                  <c:v>0.1051344155446754</c:v>
                </c:pt>
                <c:pt idx="85">
                  <c:v>0.10183950030599731</c:v>
                </c:pt>
                <c:pt idx="86">
                  <c:v>9.9018941248469675E-2</c:v>
                </c:pt>
                <c:pt idx="87">
                  <c:v>9.5903072215421936E-2</c:v>
                </c:pt>
                <c:pt idx="88">
                  <c:v>9.3617326499387601E-2</c:v>
                </c:pt>
                <c:pt idx="89">
                  <c:v>9.0189870563035068E-2</c:v>
                </c:pt>
                <c:pt idx="90">
                  <c:v>8.7632067625458498E-2</c:v>
                </c:pt>
                <c:pt idx="91">
                  <c:v>8.4876616279069284E-2</c:v>
                </c:pt>
                <c:pt idx="92">
                  <c:v>8.2049081395348278E-2</c:v>
                </c:pt>
                <c:pt idx="93">
                  <c:v>7.9419194920440139E-2</c:v>
                </c:pt>
                <c:pt idx="94">
                  <c:v>7.6394011627906488E-2</c:v>
                </c:pt>
                <c:pt idx="95">
                  <c:v>7.4698885862912512E-2</c:v>
                </c:pt>
                <c:pt idx="96">
                  <c:v>7.2475922582618812E-2</c:v>
                </c:pt>
                <c:pt idx="97">
                  <c:v>6.9804181150550315E-2</c:v>
                </c:pt>
                <c:pt idx="98">
                  <c:v>6.7320787025703321E-2</c:v>
                </c:pt>
                <c:pt idx="99">
                  <c:v>6.5255942472459694E-2</c:v>
                </c:pt>
                <c:pt idx="100">
                  <c:v>6.4807164320684896E-2</c:v>
                </c:pt>
                <c:pt idx="101">
                  <c:v>6.2681862607098626E-2</c:v>
                </c:pt>
                <c:pt idx="102">
                  <c:v>6.041936964504236E-2</c:v>
                </c:pt>
                <c:pt idx="103">
                  <c:v>5.9145118727049757E-2</c:v>
                </c:pt>
                <c:pt idx="104">
                  <c:v>5.7752278763769427E-2</c:v>
                </c:pt>
                <c:pt idx="105">
                  <c:v>5.5850203488371664E-2</c:v>
                </c:pt>
                <c:pt idx="106">
                  <c:v>5.4106246940023979E-2</c:v>
                </c:pt>
                <c:pt idx="107">
                  <c:v>5.2757587209301793E-2</c:v>
                </c:pt>
                <c:pt idx="108">
                  <c:v>5.1360096695225899E-2</c:v>
                </c:pt>
                <c:pt idx="109">
                  <c:v>4.9104579559362982E-2</c:v>
                </c:pt>
                <c:pt idx="110">
                  <c:v>4.7504790085678872E-2</c:v>
                </c:pt>
                <c:pt idx="111">
                  <c:v>4.5309730110158597E-2</c:v>
                </c:pt>
                <c:pt idx="112">
                  <c:v>4.3347197674418192E-2</c:v>
                </c:pt>
                <c:pt idx="113">
                  <c:v>4.1177715728273778E-2</c:v>
                </c:pt>
                <c:pt idx="114">
                  <c:v>3.925703824969351E-2</c:v>
                </c:pt>
                <c:pt idx="115">
                  <c:v>3.7161965116278672E-2</c:v>
                </c:pt>
                <c:pt idx="116">
                  <c:v>3.5352900856792768E-2</c:v>
                </c:pt>
                <c:pt idx="117">
                  <c:v>3.3697304773561365E-2</c:v>
                </c:pt>
                <c:pt idx="118">
                  <c:v>3.23463197674414E-2</c:v>
                </c:pt>
                <c:pt idx="119">
                  <c:v>3.0439593941248063E-2</c:v>
                </c:pt>
                <c:pt idx="120">
                  <c:v>2.9251378212973966E-2</c:v>
                </c:pt>
                <c:pt idx="121">
                  <c:v>2.7558577723377775E-2</c:v>
                </c:pt>
                <c:pt idx="122">
                  <c:v>2.5668128824968939E-2</c:v>
                </c:pt>
                <c:pt idx="123">
                  <c:v>2.3882317319460888E-2</c:v>
                </c:pt>
                <c:pt idx="124">
                  <c:v>2.2668523561810927E-2</c:v>
                </c:pt>
                <c:pt idx="125">
                  <c:v>2.1003626376988382E-2</c:v>
                </c:pt>
                <c:pt idx="126">
                  <c:v>2.026418880048908E-2</c:v>
                </c:pt>
                <c:pt idx="127">
                  <c:v>1.9336403916768052E-2</c:v>
                </c:pt>
                <c:pt idx="128">
                  <c:v>1.862719492043996E-2</c:v>
                </c:pt>
                <c:pt idx="129">
                  <c:v>1.8073779375764376E-2</c:v>
                </c:pt>
                <c:pt idx="130">
                  <c:v>1.6839058139534346E-2</c:v>
                </c:pt>
                <c:pt idx="131">
                  <c:v>1.578803365973025E-2</c:v>
                </c:pt>
                <c:pt idx="132">
                  <c:v>1.4983488372092513E-2</c:v>
                </c:pt>
                <c:pt idx="133">
                  <c:v>1.3118617503059538E-2</c:v>
                </c:pt>
                <c:pt idx="134">
                  <c:v>1.1616489596082857E-2</c:v>
                </c:pt>
                <c:pt idx="135">
                  <c:v>1.1318854345164775E-2</c:v>
                </c:pt>
                <c:pt idx="136">
                  <c:v>9.3191175030595819E-3</c:v>
                </c:pt>
                <c:pt idx="137">
                  <c:v>7.8890731334144704E-3</c:v>
                </c:pt>
                <c:pt idx="138">
                  <c:v>6.742712362300729E-3</c:v>
                </c:pt>
                <c:pt idx="139">
                  <c:v>5.7312175642592056E-3</c:v>
                </c:pt>
                <c:pt idx="140">
                  <c:v>5.0685140758870428E-3</c:v>
                </c:pt>
                <c:pt idx="141">
                  <c:v>4.2546676866581645E-3</c:v>
                </c:pt>
                <c:pt idx="142">
                  <c:v>3.6524213586288656E-3</c:v>
                </c:pt>
                <c:pt idx="143">
                  <c:v>3.0711025091796356E-3</c:v>
                </c:pt>
                <c:pt idx="144">
                  <c:v>3.0711025091796356E-3</c:v>
                </c:pt>
                <c:pt idx="145">
                  <c:v>3.0711025091796356E-3</c:v>
                </c:pt>
              </c:numCache>
            </c:numRef>
          </c:yVal>
          <c:smooth val="1"/>
        </c:ser>
        <c:ser>
          <c:idx val="9"/>
          <c:order val="9"/>
          <c:marker>
            <c:symbol val="none"/>
          </c:marker>
          <c:xVal>
            <c:numRef>
              <c:f>'residual H'!$X$6:$X$106</c:f>
              <c:numCache>
                <c:formatCode>General</c:formatCode>
                <c:ptCount val="10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83.333333333333329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166.66666666666666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216.66666666666666</c:v>
                </c:pt>
                <c:pt idx="14">
                  <c:v>233.33333333333334</c:v>
                </c:pt>
                <c:pt idx="15">
                  <c:v>250</c:v>
                </c:pt>
                <c:pt idx="16">
                  <c:v>266.66666666666669</c:v>
                </c:pt>
                <c:pt idx="17">
                  <c:v>283.33333333333331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333.33333333333331</c:v>
                </c:pt>
                <c:pt idx="21">
                  <c:v>350</c:v>
                </c:pt>
                <c:pt idx="22">
                  <c:v>366.66666666666669</c:v>
                </c:pt>
                <c:pt idx="23">
                  <c:v>383.33333333333331</c:v>
                </c:pt>
                <c:pt idx="24">
                  <c:v>400</c:v>
                </c:pt>
                <c:pt idx="25">
                  <c:v>416.66666666666669</c:v>
                </c:pt>
                <c:pt idx="26">
                  <c:v>433.33333333333331</c:v>
                </c:pt>
                <c:pt idx="27">
                  <c:v>450</c:v>
                </c:pt>
                <c:pt idx="28">
                  <c:v>466.66666666666669</c:v>
                </c:pt>
                <c:pt idx="29">
                  <c:v>483.33333333333331</c:v>
                </c:pt>
                <c:pt idx="30">
                  <c:v>500</c:v>
                </c:pt>
                <c:pt idx="31">
                  <c:v>516.66666666666663</c:v>
                </c:pt>
                <c:pt idx="32">
                  <c:v>533.33333333333337</c:v>
                </c:pt>
                <c:pt idx="33">
                  <c:v>550</c:v>
                </c:pt>
                <c:pt idx="34">
                  <c:v>566.66666666666663</c:v>
                </c:pt>
                <c:pt idx="35">
                  <c:v>583.33333333333337</c:v>
                </c:pt>
                <c:pt idx="36">
                  <c:v>600</c:v>
                </c:pt>
                <c:pt idx="37">
                  <c:v>616.66666666666663</c:v>
                </c:pt>
                <c:pt idx="38">
                  <c:v>633.33333333333337</c:v>
                </c:pt>
                <c:pt idx="39">
                  <c:v>650</c:v>
                </c:pt>
                <c:pt idx="40">
                  <c:v>666.66666666666663</c:v>
                </c:pt>
                <c:pt idx="41">
                  <c:v>683.33333333333337</c:v>
                </c:pt>
                <c:pt idx="42">
                  <c:v>700</c:v>
                </c:pt>
                <c:pt idx="43">
                  <c:v>716.66666666666663</c:v>
                </c:pt>
                <c:pt idx="44">
                  <c:v>733.33333333333337</c:v>
                </c:pt>
                <c:pt idx="45">
                  <c:v>750</c:v>
                </c:pt>
                <c:pt idx="46">
                  <c:v>766.66666666666663</c:v>
                </c:pt>
                <c:pt idx="47">
                  <c:v>783.33333333333337</c:v>
                </c:pt>
                <c:pt idx="48">
                  <c:v>800</c:v>
                </c:pt>
                <c:pt idx="49">
                  <c:v>816.66666666666663</c:v>
                </c:pt>
                <c:pt idx="50">
                  <c:v>833.33333333333337</c:v>
                </c:pt>
                <c:pt idx="51">
                  <c:v>850</c:v>
                </c:pt>
                <c:pt idx="52">
                  <c:v>866.66666666666663</c:v>
                </c:pt>
                <c:pt idx="53">
                  <c:v>883.33333333333337</c:v>
                </c:pt>
                <c:pt idx="54">
                  <c:v>900</c:v>
                </c:pt>
                <c:pt idx="55">
                  <c:v>916.66666666666663</c:v>
                </c:pt>
                <c:pt idx="56">
                  <c:v>933.33333333333337</c:v>
                </c:pt>
                <c:pt idx="57">
                  <c:v>950</c:v>
                </c:pt>
                <c:pt idx="58">
                  <c:v>966.66666666666663</c:v>
                </c:pt>
                <c:pt idx="59">
                  <c:v>983.33333333333337</c:v>
                </c:pt>
                <c:pt idx="60">
                  <c:v>1000</c:v>
                </c:pt>
                <c:pt idx="61">
                  <c:v>1016.6666666666666</c:v>
                </c:pt>
                <c:pt idx="62">
                  <c:v>1033.3333333333333</c:v>
                </c:pt>
                <c:pt idx="63">
                  <c:v>1050</c:v>
                </c:pt>
                <c:pt idx="64">
                  <c:v>1066.6666666666667</c:v>
                </c:pt>
                <c:pt idx="65">
                  <c:v>1083.3333333333333</c:v>
                </c:pt>
                <c:pt idx="66">
                  <c:v>1100</c:v>
                </c:pt>
                <c:pt idx="67">
                  <c:v>1116.6666666666667</c:v>
                </c:pt>
                <c:pt idx="68">
                  <c:v>1133.3333333333333</c:v>
                </c:pt>
                <c:pt idx="69">
                  <c:v>1150</c:v>
                </c:pt>
                <c:pt idx="70">
                  <c:v>1166.6666666666667</c:v>
                </c:pt>
                <c:pt idx="71">
                  <c:v>1183.3333333333333</c:v>
                </c:pt>
                <c:pt idx="72">
                  <c:v>1200</c:v>
                </c:pt>
                <c:pt idx="73">
                  <c:v>1216.6666666666667</c:v>
                </c:pt>
                <c:pt idx="74">
                  <c:v>1233.3333333333333</c:v>
                </c:pt>
                <c:pt idx="75">
                  <c:v>1250</c:v>
                </c:pt>
                <c:pt idx="76">
                  <c:v>1266.6666666666667</c:v>
                </c:pt>
                <c:pt idx="77">
                  <c:v>1283.3333333333333</c:v>
                </c:pt>
                <c:pt idx="78">
                  <c:v>1300</c:v>
                </c:pt>
                <c:pt idx="79">
                  <c:v>1316.6666666666667</c:v>
                </c:pt>
                <c:pt idx="80">
                  <c:v>1333.3333333333333</c:v>
                </c:pt>
                <c:pt idx="81">
                  <c:v>1350</c:v>
                </c:pt>
                <c:pt idx="82">
                  <c:v>1366.6666666666667</c:v>
                </c:pt>
                <c:pt idx="83">
                  <c:v>1383.3333333333333</c:v>
                </c:pt>
                <c:pt idx="84">
                  <c:v>1400</c:v>
                </c:pt>
                <c:pt idx="85">
                  <c:v>1416.6666666666667</c:v>
                </c:pt>
                <c:pt idx="86">
                  <c:v>1433.3333333333333</c:v>
                </c:pt>
                <c:pt idx="87">
                  <c:v>1450</c:v>
                </c:pt>
                <c:pt idx="88">
                  <c:v>1466.6666666666667</c:v>
                </c:pt>
                <c:pt idx="89">
                  <c:v>1483.3333333333333</c:v>
                </c:pt>
                <c:pt idx="90">
                  <c:v>1500</c:v>
                </c:pt>
                <c:pt idx="91">
                  <c:v>1516.6666666666667</c:v>
                </c:pt>
                <c:pt idx="92">
                  <c:v>1533.3333333333333</c:v>
                </c:pt>
                <c:pt idx="93">
                  <c:v>1550</c:v>
                </c:pt>
                <c:pt idx="94">
                  <c:v>1566.6666666666667</c:v>
                </c:pt>
                <c:pt idx="95">
                  <c:v>1583.3333333333333</c:v>
                </c:pt>
                <c:pt idx="96">
                  <c:v>1600</c:v>
                </c:pt>
                <c:pt idx="97">
                  <c:v>1616.6666666666667</c:v>
                </c:pt>
                <c:pt idx="98">
                  <c:v>1633.3333333333333</c:v>
                </c:pt>
                <c:pt idx="99">
                  <c:v>1650</c:v>
                </c:pt>
                <c:pt idx="100">
                  <c:v>1666.6666666666667</c:v>
                </c:pt>
              </c:numCache>
            </c:numRef>
          </c:xVal>
          <c:yVal>
            <c:numRef>
              <c:f>'residual H'!$AH$6:$AH$106</c:f>
              <c:numCache>
                <c:formatCode>General</c:formatCode>
                <c:ptCount val="101"/>
                <c:pt idx="0">
                  <c:v>1.48</c:v>
                </c:pt>
                <c:pt idx="1">
                  <c:v>1.2676138979652598</c:v>
                </c:pt>
                <c:pt idx="2">
                  <c:v>1.1048249619483412</c:v>
                </c:pt>
                <c:pt idx="3">
                  <c:v>0.9686136278445675</c:v>
                </c:pt>
                <c:pt idx="4">
                  <c:v>0.85097895318492467</c:v>
                </c:pt>
                <c:pt idx="5">
                  <c:v>0.74819364825624757</c:v>
                </c:pt>
                <c:pt idx="6">
                  <c:v>0.65800085967620681</c:v>
                </c:pt>
                <c:pt idx="7">
                  <c:v>0.5787365718330103</c:v>
                </c:pt>
                <c:pt idx="8">
                  <c:v>0.50903829035829851</c:v>
                </c:pt>
                <c:pt idx="9">
                  <c:v>0.44773945989534208</c:v>
                </c:pt>
                <c:pt idx="10">
                  <c:v>0.39382404042030783</c:v>
                </c:pt>
                <c:pt idx="11">
                  <c:v>0.34640150364264044</c:v>
                </c:pt>
                <c:pt idx="12">
                  <c:v>0.30468955159990219</c:v>
                </c:pt>
                <c:pt idx="13">
                  <c:v>0.26800040092747218</c:v>
                </c:pt>
                <c:pt idx="14">
                  <c:v>0.23572918660279157</c:v>
                </c:pt>
                <c:pt idx="15">
                  <c:v>0.20734390950265535</c:v>
                </c:pt>
                <c:pt idx="16">
                  <c:v>0.18237664089102626</c:v>
                </c:pt>
                <c:pt idx="17">
                  <c:v>0.16041580066020955</c:v>
                </c:pt>
                <c:pt idx="18">
                  <c:v>0.14109937000062686</c:v>
                </c:pt>
                <c:pt idx="19">
                  <c:v>0.12410892281967278</c:v>
                </c:pt>
                <c:pt idx="20">
                  <c:v>0.10916437632415082</c:v>
                </c:pt>
                <c:pt idx="21">
                  <c:v>9.6019373854513951E-2</c:v>
                </c:pt>
                <c:pt idx="22">
                  <c:v>8.4457223739543077E-2</c:v>
                </c:pt>
                <c:pt idx="23">
                  <c:v>7.4287327187219088E-2</c:v>
                </c:pt>
                <c:pt idx="24">
                  <c:v>6.5342036314782859E-2</c:v>
                </c:pt>
                <c:pt idx="25">
                  <c:v>5.747389051979547E-2</c:v>
                </c:pt>
                <c:pt idx="26">
                  <c:v>5.055318563335065E-2</c:v>
                </c:pt>
                <c:pt idx="27">
                  <c:v>4.4465835783297242E-2</c:v>
                </c:pt>
                <c:pt idx="28">
                  <c:v>3.9111492720703162E-2</c:v>
                </c:pt>
                <c:pt idx="29">
                  <c:v>3.4401891607226703E-2</c:v>
                </c:pt>
                <c:pt idx="30">
                  <c:v>3.0259395994080257E-2</c:v>
                </c:pt>
                <c:pt idx="31">
                  <c:v>2.6615718007035945E-2</c:v>
                </c:pt>
                <c:pt idx="32">
                  <c:v>2.3410792640032315E-2</c:v>
                </c:pt>
                <c:pt idx="33">
                  <c:v>2.0591787600459117E-2</c:v>
                </c:pt>
                <c:pt idx="34">
                  <c:v>1.8112232383679629E-2</c:v>
                </c:pt>
                <c:pt idx="35">
                  <c:v>1.5931252219848192E-2</c:v>
                </c:pt>
                <c:pt idx="36">
                  <c:v>1.4012894264821685E-2</c:v>
                </c:pt>
                <c:pt idx="37">
                  <c:v>1.2325534927659096E-2</c:v>
                </c:pt>
                <c:pt idx="38">
                  <c:v>1.0841358564613074E-2</c:v>
                </c:pt>
                <c:pt idx="39">
                  <c:v>9.5358989460778594E-3</c:v>
                </c:pt>
                <c:pt idx="40">
                  <c:v>8.3876359376782606E-3</c:v>
                </c:pt>
                <c:pt idx="41">
                  <c:v>7.3776407469150112E-3</c:v>
                </c:pt>
                <c:pt idx="42">
                  <c:v>6.4892638873395034E-3</c:v>
                </c:pt>
                <c:pt idx="43">
                  <c:v>5.7078607164684665E-3</c:v>
                </c:pt>
                <c:pt idx="44">
                  <c:v>5.0205500229636652E-3</c:v>
                </c:pt>
                <c:pt idx="45">
                  <c:v>4.4160016834966691E-3</c:v>
                </c:pt>
                <c:pt idx="46">
                  <c:v>3.8842498888448282E-3</c:v>
                </c:pt>
                <c:pt idx="47">
                  <c:v>3.4165288603439539E-3</c:v>
                </c:pt>
                <c:pt idx="48">
                  <c:v>3.0051283484835763E-3</c:v>
                </c:pt>
                <c:pt idx="49">
                  <c:v>2.6432665316208324E-3</c:v>
                </c:pt>
                <c:pt idx="50">
                  <c:v>2.3249782195524306E-3</c:v>
                </c:pt>
                <c:pt idx="51">
                  <c:v>2.0450165190407151E-3</c:v>
                </c:pt>
                <c:pt idx="52">
                  <c:v>1.7987663402532375E-3</c:v>
                </c:pt>
                <c:pt idx="53">
                  <c:v>1.5821683182994884E-3</c:v>
                </c:pt>
                <c:pt idx="54">
                  <c:v>1.3916518957542052E-3</c:v>
                </c:pt>
                <c:pt idx="55">
                  <c:v>1.2240764630138475E-3</c:v>
                </c:pt>
                <c:pt idx="56">
                  <c:v>1.07667958623366E-3</c:v>
                </c:pt>
                <c:pt idx="57">
                  <c:v>9.4703146939012527E-4</c:v>
                </c:pt>
                <c:pt idx="58">
                  <c:v>8.3299489976603868E-4</c:v>
                </c:pt>
                <c:pt idx="59">
                  <c:v>7.3269001660858997E-4</c:v>
                </c:pt>
                <c:pt idx="60">
                  <c:v>6.4446332215202246E-4</c:v>
                </c:pt>
                <c:pt idx="61">
                  <c:v>5.6686042416805439E-4</c:v>
                </c:pt>
                <c:pt idx="62">
                  <c:v>4.9860206072758529E-4</c:v>
                </c:pt>
                <c:pt idx="63">
                  <c:v>4.3856301191866456E-4</c:v>
                </c:pt>
                <c:pt idx="64">
                  <c:v>3.8575355092443348E-4</c:v>
                </c:pt>
                <c:pt idx="65">
                  <c:v>3.3930312864286578E-4</c:v>
                </c:pt>
                <c:pt idx="66">
                  <c:v>2.9844602293595561E-4</c:v>
                </c:pt>
                <c:pt idx="67">
                  <c:v>2.6250871591450867E-4</c:v>
                </c:pt>
                <c:pt idx="68">
                  <c:v>2.3089879119097862E-4</c:v>
                </c:pt>
                <c:pt idx="69">
                  <c:v>2.030951680498448E-4</c:v>
                </c:pt>
                <c:pt idx="70">
                  <c:v>1.7863951159065566E-4</c:v>
                </c:pt>
                <c:pt idx="71">
                  <c:v>1.5712867719869995E-4</c:v>
                </c:pt>
                <c:pt idx="72">
                  <c:v>1.3820806482599707E-4</c:v>
                </c:pt>
                <c:pt idx="73">
                  <c:v>1.2156577350099799E-4</c:v>
                </c:pt>
                <c:pt idx="74">
                  <c:v>1.0692745973721118E-4</c:v>
                </c:pt>
                <c:pt idx="75">
                  <c:v>9.4051815051012424E-5</c:v>
                </c:pt>
                <c:pt idx="76">
                  <c:v>8.2726588063579773E-5</c:v>
                </c:pt>
                <c:pt idx="77">
                  <c:v>7.2765085595416374E-5</c:v>
                </c:pt>
                <c:pt idx="78">
                  <c:v>6.4003095083126123E-5</c:v>
                </c:pt>
                <c:pt idx="79">
                  <c:v>5.6296177578908959E-5</c:v>
                </c:pt>
                <c:pt idx="80">
                  <c:v>4.9517286716979911E-5</c:v>
                </c:pt>
                <c:pt idx="81">
                  <c:v>4.3554674387642013E-5</c:v>
                </c:pt>
                <c:pt idx="82">
                  <c:v>3.8310048608478134E-5</c:v>
                </c:pt>
                <c:pt idx="83">
                  <c:v>3.3696953197167306E-5</c:v>
                </c:pt>
                <c:pt idx="84">
                  <c:v>2.9639342576882317E-5</c:v>
                </c:pt>
                <c:pt idx="85">
                  <c:v>2.6070328173851656E-5</c:v>
                </c:pt>
                <c:pt idx="86">
                  <c:v>2.293107579402614E-5</c:v>
                </c:pt>
                <c:pt idx="87">
                  <c:v>2.0169835745139987E-5</c:v>
                </c:pt>
                <c:pt idx="88">
                  <c:v>1.7741089760132166E-5</c:v>
                </c:pt>
                <c:pt idx="89">
                  <c:v>1.5604800647098071E-5</c:v>
                </c:pt>
                <c:pt idx="90">
                  <c:v>1.3725752280797938E-5</c:v>
                </c:pt>
                <c:pt idx="91">
                  <c:v>1.207296907719896E-5</c:v>
                </c:pt>
                <c:pt idx="92">
                  <c:v>1.061920537187689E-5</c:v>
                </c:pt>
                <c:pt idx="93">
                  <c:v>9.3404962769081779E-6</c:v>
                </c:pt>
                <c:pt idx="94">
                  <c:v>8.2157626350873582E-6</c:v>
                </c:pt>
                <c:pt idx="95">
                  <c:v>7.2264635272616702E-6</c:v>
                </c:pt>
                <c:pt idx="96">
                  <c:v>6.3562906374885553E-6</c:v>
                </c:pt>
                <c:pt idx="97">
                  <c:v>5.5908994084395454E-6</c:v>
                </c:pt>
                <c:pt idx="98">
                  <c:v>4.9176725830615858E-6</c:v>
                </c:pt>
                <c:pt idx="99">
                  <c:v>4.3255122067680589E-6</c:v>
                </c:pt>
                <c:pt idx="100">
                  <c:v>0</c:v>
                </c:pt>
              </c:numCache>
            </c:numRef>
          </c:yVal>
          <c:smooth val="1"/>
        </c:ser>
        <c:axId val="81278848"/>
        <c:axId val="81399808"/>
      </c:scatterChart>
      <c:valAx>
        <c:axId val="81278848"/>
        <c:scaling>
          <c:orientation val="minMax"/>
          <c:max val="70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Aging time (min)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0.39154092083490544"/>
              <c:y val="0.90836722119531677"/>
            </c:manualLayout>
          </c:layout>
        </c:title>
        <c:numFmt formatCode="General" sourceLinked="1"/>
        <c:minorTickMark val="out"/>
        <c:tickLblPos val="nextTo"/>
        <c:spPr>
          <a:ln w="38100">
            <a:solidFill>
              <a:sysClr val="windowText" lastClr="000000"/>
            </a:solidFill>
          </a:ln>
        </c:spPr>
        <c:crossAx val="81399808"/>
        <c:crosses val="autoZero"/>
        <c:crossBetween val="midCat"/>
        <c:majorUnit val="200"/>
        <c:minorUnit val="100"/>
      </c:valAx>
      <c:valAx>
        <c:axId val="81399808"/>
        <c:scaling>
          <c:orientation val="minMax"/>
          <c:max val="10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Residual H (ppmw)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6.8664641049679771E-3"/>
              <c:y val="0.11269050703227716"/>
            </c:manualLayout>
          </c:layout>
        </c:title>
        <c:numFmt formatCode="General" sourceLinked="1"/>
        <c:tickLblPos val="nextTo"/>
        <c:spPr>
          <a:ln w="38100">
            <a:solidFill>
              <a:schemeClr val="tx1"/>
            </a:solidFill>
          </a:ln>
        </c:spPr>
        <c:crossAx val="81278848"/>
        <c:crosses val="autoZero"/>
        <c:crossBetween val="midCat"/>
        <c:majorUnit val="2"/>
        <c:minorUnit val="1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39630449152089542"/>
          <c:y val="4.74769674123452E-3"/>
          <c:w val="0.56692484044320446"/>
          <c:h val="0.31553582604392566"/>
        </c:manualLayout>
      </c:layout>
    </c:legend>
    <c:plotVisOnly val="1"/>
  </c:chart>
  <c:spPr>
    <a:ln>
      <a:noFill/>
    </a:ln>
  </c:spPr>
  <c:txPr>
    <a:bodyPr/>
    <a:lstStyle/>
    <a:p>
      <a:pPr>
        <a:defRPr sz="2800" b="1"/>
      </a:pPr>
      <a:endParaRPr lang="ko-KR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'concentration profiles'!$C$13:$C$63</c:f>
              <c:numCache>
                <c:formatCode>General</c:formatCode>
                <c:ptCount val="5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3.0000000000000001E-5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6.9999999999999994E-5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1.2999999999999999E-4</c:v>
                </c:pt>
                <c:pt idx="14">
                  <c:v>1.3999999999999999E-4</c:v>
                </c:pt>
                <c:pt idx="15">
                  <c:v>1.4999999999999999E-4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2.5999999999999998E-4</c:v>
                </c:pt>
                <c:pt idx="27">
                  <c:v>2.7E-4</c:v>
                </c:pt>
                <c:pt idx="28">
                  <c:v>2.7999999999999998E-4</c:v>
                </c:pt>
                <c:pt idx="29">
                  <c:v>2.9E-4</c:v>
                </c:pt>
                <c:pt idx="30">
                  <c:v>2.9999999999999997E-4</c:v>
                </c:pt>
                <c:pt idx="31">
                  <c:v>3.1E-4</c:v>
                </c:pt>
                <c:pt idx="32">
                  <c:v>3.2000000000000003E-4</c:v>
                </c:pt>
                <c:pt idx="33">
                  <c:v>3.3E-4</c:v>
                </c:pt>
                <c:pt idx="34">
                  <c:v>3.4000000000000002E-4</c:v>
                </c:pt>
                <c:pt idx="35">
                  <c:v>3.5E-4</c:v>
                </c:pt>
                <c:pt idx="36">
                  <c:v>3.6000000000000002E-4</c:v>
                </c:pt>
                <c:pt idx="37">
                  <c:v>3.6999999999999999E-4</c:v>
                </c:pt>
                <c:pt idx="38">
                  <c:v>3.8000000000000002E-4</c:v>
                </c:pt>
                <c:pt idx="39">
                  <c:v>3.8999999999999999E-4</c:v>
                </c:pt>
                <c:pt idx="40">
                  <c:v>4.0000000000000002E-4</c:v>
                </c:pt>
                <c:pt idx="41">
                  <c:v>4.0999999999999999E-4</c:v>
                </c:pt>
                <c:pt idx="42">
                  <c:v>4.2000000000000002E-4</c:v>
                </c:pt>
                <c:pt idx="43">
                  <c:v>4.2999999999999999E-4</c:v>
                </c:pt>
                <c:pt idx="44">
                  <c:v>4.4000000000000002E-4</c:v>
                </c:pt>
                <c:pt idx="45">
                  <c:v>4.4999999999999999E-4</c:v>
                </c:pt>
                <c:pt idx="46">
                  <c:v>4.6000000000000001E-4</c:v>
                </c:pt>
                <c:pt idx="47">
                  <c:v>4.6999999999999999E-4</c:v>
                </c:pt>
                <c:pt idx="48">
                  <c:v>4.8000000000000001E-4</c:v>
                </c:pt>
                <c:pt idx="49">
                  <c:v>4.8999999999999998E-4</c:v>
                </c:pt>
                <c:pt idx="50">
                  <c:v>5.0000000000000001E-4</c:v>
                </c:pt>
              </c:numCache>
            </c:numRef>
          </c:xVal>
          <c:yVal>
            <c:numRef>
              <c:f>'concentration profiles'!$D$13:$D$63</c:f>
              <c:numCache>
                <c:formatCode>General</c:formatCode>
                <c:ptCount val="51"/>
                <c:pt idx="0">
                  <c:v>9.0028637993271801</c:v>
                </c:pt>
                <c:pt idx="1">
                  <c:v>9.0028595615941107</c:v>
                </c:pt>
                <c:pt idx="2">
                  <c:v>9.0028468441885696</c:v>
                </c:pt>
                <c:pt idx="3">
                  <c:v>9.0028256344042497</c:v>
                </c:pt>
                <c:pt idx="4">
                  <c:v>9.0027959107714892</c:v>
                </c:pt>
                <c:pt idx="5">
                  <c:v>9.0027576426114493</c:v>
                </c:pt>
                <c:pt idx="6">
                  <c:v>9.0027107893983995</c:v>
                </c:pt>
                <c:pt idx="7">
                  <c:v>9.0026552999159204</c:v>
                </c:pt>
                <c:pt idx="8">
                  <c:v>9.0025911111872308</c:v>
                </c:pt>
                <c:pt idx="9">
                  <c:v>9.0025181471551097</c:v>
                </c:pt>
                <c:pt idx="10">
                  <c:v>9.0024363170791695</c:v>
                </c:pt>
                <c:pt idx="11">
                  <c:v>9.0023455136112407</c:v>
                </c:pt>
                <c:pt idx="12">
                  <c:v>9.0022456104989494</c:v>
                </c:pt>
                <c:pt idx="13">
                  <c:v>9.0021364598565494</c:v>
                </c:pt>
                <c:pt idx="14">
                  <c:v>9.0020178889263391</c:v>
                </c:pt>
                <c:pt idx="15">
                  <c:v>9.0018896962377397</c:v>
                </c:pt>
                <c:pt idx="16">
                  <c:v>9.0017516470451895</c:v>
                </c:pt>
                <c:pt idx="17">
                  <c:v>9.0016034678996508</c:v>
                </c:pt>
                <c:pt idx="18">
                  <c:v>9.0014448401696097</c:v>
                </c:pt>
                <c:pt idx="19">
                  <c:v>9.0012753922797302</c:v>
                </c:pt>
                <c:pt idx="20">
                  <c:v>9.0010946903741296</c:v>
                </c:pt>
                <c:pt idx="21">
                  <c:v>9.0009022270272396</c:v>
                </c:pt>
                <c:pt idx="22">
                  <c:v>9.0006974075205992</c:v>
                </c:pt>
                <c:pt idx="23">
                  <c:v>9.0004795330576606</c:v>
                </c:pt>
                <c:pt idx="24">
                  <c:v>9.0002477800968901</c:v>
                </c:pt>
                <c:pt idx="25">
                  <c:v>9.0000011747206194</c:v>
                </c:pt>
                <c:pt idx="26">
                  <c:v>8.9997385605945102</c:v>
                </c:pt>
                <c:pt idx="27">
                  <c:v>8.9994585585716695</c:v>
                </c:pt>
                <c:pt idx="28">
                  <c:v>8.99915951528682</c:v>
                </c:pt>
                <c:pt idx="29">
                  <c:v>8.99883943707197</c:v>
                </c:pt>
                <c:pt idx="30">
                  <c:v>8.9984959040622403</c:v>
                </c:pt>
                <c:pt idx="31">
                  <c:v>8.9981259571947394</c:v>
                </c:pt>
                <c:pt idx="32">
                  <c:v>8.9977259475632199</c:v>
                </c:pt>
                <c:pt idx="33">
                  <c:v>8.9972913326311996</c:v>
                </c:pt>
                <c:pt idx="34">
                  <c:v>8.9968163960569392</c:v>
                </c:pt>
                <c:pt idx="35">
                  <c:v>8.9962938554874601</c:v>
                </c:pt>
                <c:pt idx="36">
                  <c:v>8.9957143023081798</c:v>
                </c:pt>
                <c:pt idx="37">
                  <c:v>8.9950653828690097</c:v>
                </c:pt>
                <c:pt idx="38">
                  <c:v>8.9943305703883407</c:v>
                </c:pt>
                <c:pt idx="39">
                  <c:v>8.9934872670638502</c:v>
                </c:pt>
                <c:pt idx="40">
                  <c:v>8.9925037675584107</c:v>
                </c:pt>
                <c:pt idx="41">
                  <c:v>8.99133419829273</c:v>
                </c:pt>
                <c:pt idx="42">
                  <c:v>8.9899096614669798</c:v>
                </c:pt>
                <c:pt idx="43">
                  <c:v>8.9881217887593507</c:v>
                </c:pt>
                <c:pt idx="44">
                  <c:v>8.9857898500002094</c:v>
                </c:pt>
                <c:pt idx="45">
                  <c:v>8.9825883961688007</c:v>
                </c:pt>
                <c:pt idx="46">
                  <c:v>8.9778663821525004</c:v>
                </c:pt>
                <c:pt idx="47">
                  <c:v>8.9701046164126108</c:v>
                </c:pt>
                <c:pt idx="48">
                  <c:v>8.9547462669625997</c:v>
                </c:pt>
                <c:pt idx="49">
                  <c:v>8.9090274112291592</c:v>
                </c:pt>
                <c:pt idx="50">
                  <c:v>3.7485391519920001E-3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'concentration profiles'!$C$13:$C$63</c:f>
              <c:numCache>
                <c:formatCode>General</c:formatCode>
                <c:ptCount val="5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3.0000000000000001E-5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6.9999999999999994E-5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1.2999999999999999E-4</c:v>
                </c:pt>
                <c:pt idx="14">
                  <c:v>1.3999999999999999E-4</c:v>
                </c:pt>
                <c:pt idx="15">
                  <c:v>1.4999999999999999E-4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2.5999999999999998E-4</c:v>
                </c:pt>
                <c:pt idx="27">
                  <c:v>2.7E-4</c:v>
                </c:pt>
                <c:pt idx="28">
                  <c:v>2.7999999999999998E-4</c:v>
                </c:pt>
                <c:pt idx="29">
                  <c:v>2.9E-4</c:v>
                </c:pt>
                <c:pt idx="30">
                  <c:v>2.9999999999999997E-4</c:v>
                </c:pt>
                <c:pt idx="31">
                  <c:v>3.1E-4</c:v>
                </c:pt>
                <c:pt idx="32">
                  <c:v>3.2000000000000003E-4</c:v>
                </c:pt>
                <c:pt idx="33">
                  <c:v>3.3E-4</c:v>
                </c:pt>
                <c:pt idx="34">
                  <c:v>3.4000000000000002E-4</c:v>
                </c:pt>
                <c:pt idx="35">
                  <c:v>3.5E-4</c:v>
                </c:pt>
                <c:pt idx="36">
                  <c:v>3.6000000000000002E-4</c:v>
                </c:pt>
                <c:pt idx="37">
                  <c:v>3.6999999999999999E-4</c:v>
                </c:pt>
                <c:pt idx="38">
                  <c:v>3.8000000000000002E-4</c:v>
                </c:pt>
                <c:pt idx="39">
                  <c:v>3.8999999999999999E-4</c:v>
                </c:pt>
                <c:pt idx="40">
                  <c:v>4.0000000000000002E-4</c:v>
                </c:pt>
                <c:pt idx="41">
                  <c:v>4.0999999999999999E-4</c:v>
                </c:pt>
                <c:pt idx="42">
                  <c:v>4.2000000000000002E-4</c:v>
                </c:pt>
                <c:pt idx="43">
                  <c:v>4.2999999999999999E-4</c:v>
                </c:pt>
                <c:pt idx="44">
                  <c:v>4.4000000000000002E-4</c:v>
                </c:pt>
                <c:pt idx="45">
                  <c:v>4.4999999999999999E-4</c:v>
                </c:pt>
                <c:pt idx="46">
                  <c:v>4.6000000000000001E-4</c:v>
                </c:pt>
                <c:pt idx="47">
                  <c:v>4.6999999999999999E-4</c:v>
                </c:pt>
                <c:pt idx="48">
                  <c:v>4.8000000000000001E-4</c:v>
                </c:pt>
                <c:pt idx="49">
                  <c:v>4.8999999999999998E-4</c:v>
                </c:pt>
                <c:pt idx="50">
                  <c:v>5.0000000000000001E-4</c:v>
                </c:pt>
              </c:numCache>
            </c:numRef>
          </c:xVal>
          <c:yVal>
            <c:numRef>
              <c:f>'concentration profiles'!$E$13:$E$63</c:f>
              <c:numCache>
                <c:formatCode>General</c:formatCode>
                <c:ptCount val="51"/>
                <c:pt idx="0">
                  <c:v>9.0000018723972204</c:v>
                </c:pt>
                <c:pt idx="1">
                  <c:v>9.0000018723972097</c:v>
                </c:pt>
                <c:pt idx="2">
                  <c:v>9.0000018723972097</c:v>
                </c:pt>
                <c:pt idx="3">
                  <c:v>9.0000018723972097</c:v>
                </c:pt>
                <c:pt idx="4">
                  <c:v>9.0000018723972204</c:v>
                </c:pt>
                <c:pt idx="5">
                  <c:v>9.0000018723972293</c:v>
                </c:pt>
                <c:pt idx="6">
                  <c:v>9.0000018723972293</c:v>
                </c:pt>
                <c:pt idx="7">
                  <c:v>9.0000018723972204</c:v>
                </c:pt>
                <c:pt idx="8">
                  <c:v>9.0000018723972097</c:v>
                </c:pt>
                <c:pt idx="9">
                  <c:v>9.0000018723972204</c:v>
                </c:pt>
                <c:pt idx="10">
                  <c:v>9.0000018723972204</c:v>
                </c:pt>
                <c:pt idx="11">
                  <c:v>9.0000018723972204</c:v>
                </c:pt>
                <c:pt idx="12">
                  <c:v>9.0000018723972097</c:v>
                </c:pt>
                <c:pt idx="13">
                  <c:v>9.0000018723972204</c:v>
                </c:pt>
                <c:pt idx="14">
                  <c:v>9.0000018723972204</c:v>
                </c:pt>
                <c:pt idx="15">
                  <c:v>9.0000018723972293</c:v>
                </c:pt>
                <c:pt idx="16">
                  <c:v>9.0000018723972204</c:v>
                </c:pt>
                <c:pt idx="17">
                  <c:v>9.0000018723972204</c:v>
                </c:pt>
                <c:pt idx="18">
                  <c:v>9.0000018723972097</c:v>
                </c:pt>
                <c:pt idx="19">
                  <c:v>9.0000018723972204</c:v>
                </c:pt>
                <c:pt idx="20">
                  <c:v>9.0000018723972293</c:v>
                </c:pt>
                <c:pt idx="21">
                  <c:v>9.0000018723972204</c:v>
                </c:pt>
                <c:pt idx="22">
                  <c:v>9.0000018723972293</c:v>
                </c:pt>
                <c:pt idx="23">
                  <c:v>9.0000018723972097</c:v>
                </c:pt>
                <c:pt idx="24">
                  <c:v>9.0000018723972097</c:v>
                </c:pt>
                <c:pt idx="25">
                  <c:v>9.0000018723972097</c:v>
                </c:pt>
                <c:pt idx="26">
                  <c:v>9.0000018723972204</c:v>
                </c:pt>
                <c:pt idx="27">
                  <c:v>9.0000018723972097</c:v>
                </c:pt>
                <c:pt idx="28">
                  <c:v>9.0000018723972097</c:v>
                </c:pt>
                <c:pt idx="29">
                  <c:v>9.0000018723972204</c:v>
                </c:pt>
                <c:pt idx="30">
                  <c:v>9.0000018723972293</c:v>
                </c:pt>
                <c:pt idx="31">
                  <c:v>9.0000018723972097</c:v>
                </c:pt>
                <c:pt idx="32">
                  <c:v>9.0000018723972097</c:v>
                </c:pt>
                <c:pt idx="33">
                  <c:v>9.0000018723972293</c:v>
                </c:pt>
                <c:pt idx="34">
                  <c:v>9.0000018723972204</c:v>
                </c:pt>
                <c:pt idx="35">
                  <c:v>9.0000018723972293</c:v>
                </c:pt>
                <c:pt idx="36">
                  <c:v>9.0000018723972204</c:v>
                </c:pt>
                <c:pt idx="37">
                  <c:v>9.0000018723972097</c:v>
                </c:pt>
                <c:pt idx="38">
                  <c:v>9.0000018723972204</c:v>
                </c:pt>
                <c:pt idx="39">
                  <c:v>9.0000018723972097</c:v>
                </c:pt>
                <c:pt idx="40">
                  <c:v>9.0000018723972204</c:v>
                </c:pt>
                <c:pt idx="41">
                  <c:v>9.0000018723972293</c:v>
                </c:pt>
                <c:pt idx="42">
                  <c:v>9.0000018723972008</c:v>
                </c:pt>
                <c:pt idx="43">
                  <c:v>9.0000018723972097</c:v>
                </c:pt>
                <c:pt idx="44">
                  <c:v>9.0000018723972097</c:v>
                </c:pt>
                <c:pt idx="45">
                  <c:v>9.0000018723972097</c:v>
                </c:pt>
                <c:pt idx="46">
                  <c:v>9.0000018723972097</c:v>
                </c:pt>
                <c:pt idx="47">
                  <c:v>9.0000018722198991</c:v>
                </c:pt>
                <c:pt idx="48">
                  <c:v>8.9999321820175808</c:v>
                </c:pt>
                <c:pt idx="49">
                  <c:v>8.7718896670983995</c:v>
                </c:pt>
                <c:pt idx="50">
                  <c:v>1.67029486791E-4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'concentration profiles'!$C$13:$C$63</c:f>
              <c:numCache>
                <c:formatCode>General</c:formatCode>
                <c:ptCount val="5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3.0000000000000001E-5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6.9999999999999994E-5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1.2999999999999999E-4</c:v>
                </c:pt>
                <c:pt idx="14">
                  <c:v>1.3999999999999999E-4</c:v>
                </c:pt>
                <c:pt idx="15">
                  <c:v>1.4999999999999999E-4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2.5999999999999998E-4</c:v>
                </c:pt>
                <c:pt idx="27">
                  <c:v>2.7E-4</c:v>
                </c:pt>
                <c:pt idx="28">
                  <c:v>2.7999999999999998E-4</c:v>
                </c:pt>
                <c:pt idx="29">
                  <c:v>2.9E-4</c:v>
                </c:pt>
                <c:pt idx="30">
                  <c:v>2.9999999999999997E-4</c:v>
                </c:pt>
                <c:pt idx="31">
                  <c:v>3.1E-4</c:v>
                </c:pt>
                <c:pt idx="32">
                  <c:v>3.2000000000000003E-4</c:v>
                </c:pt>
                <c:pt idx="33">
                  <c:v>3.3E-4</c:v>
                </c:pt>
                <c:pt idx="34">
                  <c:v>3.4000000000000002E-4</c:v>
                </c:pt>
                <c:pt idx="35">
                  <c:v>3.5E-4</c:v>
                </c:pt>
                <c:pt idx="36">
                  <c:v>3.6000000000000002E-4</c:v>
                </c:pt>
                <c:pt idx="37">
                  <c:v>3.6999999999999999E-4</c:v>
                </c:pt>
                <c:pt idx="38">
                  <c:v>3.8000000000000002E-4</c:v>
                </c:pt>
                <c:pt idx="39">
                  <c:v>3.8999999999999999E-4</c:v>
                </c:pt>
                <c:pt idx="40">
                  <c:v>4.0000000000000002E-4</c:v>
                </c:pt>
                <c:pt idx="41">
                  <c:v>4.0999999999999999E-4</c:v>
                </c:pt>
                <c:pt idx="42">
                  <c:v>4.2000000000000002E-4</c:v>
                </c:pt>
                <c:pt idx="43">
                  <c:v>4.2999999999999999E-4</c:v>
                </c:pt>
                <c:pt idx="44">
                  <c:v>4.4000000000000002E-4</c:v>
                </c:pt>
                <c:pt idx="45">
                  <c:v>4.4999999999999999E-4</c:v>
                </c:pt>
                <c:pt idx="46">
                  <c:v>4.6000000000000001E-4</c:v>
                </c:pt>
                <c:pt idx="47">
                  <c:v>4.6999999999999999E-4</c:v>
                </c:pt>
                <c:pt idx="48">
                  <c:v>4.8000000000000001E-4</c:v>
                </c:pt>
                <c:pt idx="49">
                  <c:v>4.8999999999999998E-4</c:v>
                </c:pt>
                <c:pt idx="50">
                  <c:v>5.0000000000000001E-4</c:v>
                </c:pt>
              </c:numCache>
            </c:numRef>
          </c:xVal>
          <c:yVal>
            <c:numRef>
              <c:f>'concentration profiles'!$F$13:$F$63</c:f>
              <c:numCache>
                <c:formatCode>General</c:formatCode>
                <c:ptCount val="51"/>
                <c:pt idx="0">
                  <c:v>9.0000018723972293</c:v>
                </c:pt>
                <c:pt idx="1">
                  <c:v>9.0000018723972097</c:v>
                </c:pt>
                <c:pt idx="2">
                  <c:v>9.0000018723972293</c:v>
                </c:pt>
                <c:pt idx="3">
                  <c:v>9.0000018723972204</c:v>
                </c:pt>
                <c:pt idx="4">
                  <c:v>9.0000018723972204</c:v>
                </c:pt>
                <c:pt idx="5">
                  <c:v>9.0000018723972204</c:v>
                </c:pt>
                <c:pt idx="6">
                  <c:v>9.0000018723972204</c:v>
                </c:pt>
                <c:pt idx="7">
                  <c:v>9.0000018723972204</c:v>
                </c:pt>
                <c:pt idx="8">
                  <c:v>9.0000018723972204</c:v>
                </c:pt>
                <c:pt idx="9">
                  <c:v>9.0000018723972293</c:v>
                </c:pt>
                <c:pt idx="10">
                  <c:v>9.0000018723972097</c:v>
                </c:pt>
                <c:pt idx="11">
                  <c:v>9.0000018723972204</c:v>
                </c:pt>
                <c:pt idx="12">
                  <c:v>9.0000018723972204</c:v>
                </c:pt>
                <c:pt idx="13">
                  <c:v>9.0000018723972204</c:v>
                </c:pt>
                <c:pt idx="14">
                  <c:v>9.0000018723972204</c:v>
                </c:pt>
                <c:pt idx="15">
                  <c:v>9.0000018723972097</c:v>
                </c:pt>
                <c:pt idx="16">
                  <c:v>9.0000018723972097</c:v>
                </c:pt>
                <c:pt idx="17">
                  <c:v>9.0000018723972204</c:v>
                </c:pt>
                <c:pt idx="18">
                  <c:v>9.0000018723972204</c:v>
                </c:pt>
                <c:pt idx="19">
                  <c:v>9.0000018723972204</c:v>
                </c:pt>
                <c:pt idx="20">
                  <c:v>9.0000018723972097</c:v>
                </c:pt>
                <c:pt idx="21">
                  <c:v>9.0000018723972204</c:v>
                </c:pt>
                <c:pt idx="22">
                  <c:v>9.0000018723972204</c:v>
                </c:pt>
                <c:pt idx="23">
                  <c:v>9.0000018723972204</c:v>
                </c:pt>
                <c:pt idx="24">
                  <c:v>9.0000018723972204</c:v>
                </c:pt>
                <c:pt idx="25">
                  <c:v>9.0000018723972204</c:v>
                </c:pt>
                <c:pt idx="26">
                  <c:v>9.0000018723972204</c:v>
                </c:pt>
                <c:pt idx="27">
                  <c:v>9.0000018723972204</c:v>
                </c:pt>
                <c:pt idx="28">
                  <c:v>9.0000018723972204</c:v>
                </c:pt>
                <c:pt idx="29">
                  <c:v>9.0000018723972293</c:v>
                </c:pt>
                <c:pt idx="30">
                  <c:v>9.0000018723972204</c:v>
                </c:pt>
                <c:pt idx="31">
                  <c:v>9.0000018723972204</c:v>
                </c:pt>
                <c:pt idx="32">
                  <c:v>9.0000018723972204</c:v>
                </c:pt>
                <c:pt idx="33">
                  <c:v>9.0000018723972204</c:v>
                </c:pt>
                <c:pt idx="34">
                  <c:v>9.0000018723972204</c:v>
                </c:pt>
                <c:pt idx="35">
                  <c:v>9.0000018723972097</c:v>
                </c:pt>
                <c:pt idx="36">
                  <c:v>9.0000018723972204</c:v>
                </c:pt>
                <c:pt idx="37">
                  <c:v>9.0000018723972204</c:v>
                </c:pt>
                <c:pt idx="38">
                  <c:v>9.0000018723972204</c:v>
                </c:pt>
                <c:pt idx="39">
                  <c:v>9.0000018723971493</c:v>
                </c:pt>
                <c:pt idx="40">
                  <c:v>9.0000018723833808</c:v>
                </c:pt>
                <c:pt idx="41">
                  <c:v>9.0000018706277594</c:v>
                </c:pt>
                <c:pt idx="42">
                  <c:v>9.0000017336477995</c:v>
                </c:pt>
                <c:pt idx="43">
                  <c:v>8.9999951847632094</c:v>
                </c:pt>
                <c:pt idx="44">
                  <c:v>8.9998030644011902</c:v>
                </c:pt>
                <c:pt idx="45">
                  <c:v>8.9963394054422707</c:v>
                </c:pt>
                <c:pt idx="46">
                  <c:v>8.9579032162194991</c:v>
                </c:pt>
                <c:pt idx="47">
                  <c:v>8.6949536942866903</c:v>
                </c:pt>
                <c:pt idx="48">
                  <c:v>7.58432814547416</c:v>
                </c:pt>
                <c:pt idx="49">
                  <c:v>4.6845410105530396</c:v>
                </c:pt>
                <c:pt idx="50">
                  <c:v>5.2819361471E-5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'concentration profiles'!$C$13:$C$63</c:f>
              <c:numCache>
                <c:formatCode>General</c:formatCode>
                <c:ptCount val="5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3.0000000000000001E-5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6.9999999999999994E-5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1.2999999999999999E-4</c:v>
                </c:pt>
                <c:pt idx="14">
                  <c:v>1.3999999999999999E-4</c:v>
                </c:pt>
                <c:pt idx="15">
                  <c:v>1.4999999999999999E-4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2.5999999999999998E-4</c:v>
                </c:pt>
                <c:pt idx="27">
                  <c:v>2.7E-4</c:v>
                </c:pt>
                <c:pt idx="28">
                  <c:v>2.7999999999999998E-4</c:v>
                </c:pt>
                <c:pt idx="29">
                  <c:v>2.9E-4</c:v>
                </c:pt>
                <c:pt idx="30">
                  <c:v>2.9999999999999997E-4</c:v>
                </c:pt>
                <c:pt idx="31">
                  <c:v>3.1E-4</c:v>
                </c:pt>
                <c:pt idx="32">
                  <c:v>3.2000000000000003E-4</c:v>
                </c:pt>
                <c:pt idx="33">
                  <c:v>3.3E-4</c:v>
                </c:pt>
                <c:pt idx="34">
                  <c:v>3.4000000000000002E-4</c:v>
                </c:pt>
                <c:pt idx="35">
                  <c:v>3.5E-4</c:v>
                </c:pt>
                <c:pt idx="36">
                  <c:v>3.6000000000000002E-4</c:v>
                </c:pt>
                <c:pt idx="37">
                  <c:v>3.6999999999999999E-4</c:v>
                </c:pt>
                <c:pt idx="38">
                  <c:v>3.8000000000000002E-4</c:v>
                </c:pt>
                <c:pt idx="39">
                  <c:v>3.8999999999999999E-4</c:v>
                </c:pt>
                <c:pt idx="40">
                  <c:v>4.0000000000000002E-4</c:v>
                </c:pt>
                <c:pt idx="41">
                  <c:v>4.0999999999999999E-4</c:v>
                </c:pt>
                <c:pt idx="42">
                  <c:v>4.2000000000000002E-4</c:v>
                </c:pt>
                <c:pt idx="43">
                  <c:v>4.2999999999999999E-4</c:v>
                </c:pt>
                <c:pt idx="44">
                  <c:v>4.4000000000000002E-4</c:v>
                </c:pt>
                <c:pt idx="45">
                  <c:v>4.4999999999999999E-4</c:v>
                </c:pt>
                <c:pt idx="46">
                  <c:v>4.6000000000000001E-4</c:v>
                </c:pt>
                <c:pt idx="47">
                  <c:v>4.6999999999999999E-4</c:v>
                </c:pt>
                <c:pt idx="48">
                  <c:v>4.8000000000000001E-4</c:v>
                </c:pt>
                <c:pt idx="49">
                  <c:v>4.8999999999999998E-4</c:v>
                </c:pt>
                <c:pt idx="50">
                  <c:v>5.0000000000000001E-4</c:v>
                </c:pt>
              </c:numCache>
            </c:numRef>
          </c:xVal>
          <c:yVal>
            <c:numRef>
              <c:f>'concentration profiles'!$G$13:$G$63</c:f>
              <c:numCache>
                <c:formatCode>General</c:formatCode>
                <c:ptCount val="51"/>
                <c:pt idx="0">
                  <c:v>9.0000018723972204</c:v>
                </c:pt>
                <c:pt idx="1">
                  <c:v>9.0000018723972204</c:v>
                </c:pt>
                <c:pt idx="2">
                  <c:v>9.0000018723972204</c:v>
                </c:pt>
                <c:pt idx="3">
                  <c:v>9.0000018723972204</c:v>
                </c:pt>
                <c:pt idx="4">
                  <c:v>9.0000018723972204</c:v>
                </c:pt>
                <c:pt idx="5">
                  <c:v>9.0000018723972204</c:v>
                </c:pt>
                <c:pt idx="6">
                  <c:v>9.0000018723972204</c:v>
                </c:pt>
                <c:pt idx="7">
                  <c:v>9.0000018723972097</c:v>
                </c:pt>
                <c:pt idx="8">
                  <c:v>9.0000018723972097</c:v>
                </c:pt>
                <c:pt idx="9">
                  <c:v>9.0000018723972204</c:v>
                </c:pt>
                <c:pt idx="10">
                  <c:v>9.0000018723972204</c:v>
                </c:pt>
                <c:pt idx="11">
                  <c:v>9.0000018723972204</c:v>
                </c:pt>
                <c:pt idx="12">
                  <c:v>9.0000018723972204</c:v>
                </c:pt>
                <c:pt idx="13">
                  <c:v>9.0000018723972097</c:v>
                </c:pt>
                <c:pt idx="14">
                  <c:v>9.0000018723972097</c:v>
                </c:pt>
                <c:pt idx="15">
                  <c:v>9.0000018723971795</c:v>
                </c:pt>
                <c:pt idx="16">
                  <c:v>9.0000018723969593</c:v>
                </c:pt>
                <c:pt idx="17">
                  <c:v>9.0000018723957798</c:v>
                </c:pt>
                <c:pt idx="18">
                  <c:v>9.0000018723897099</c:v>
                </c:pt>
                <c:pt idx="19">
                  <c:v>9.0000018723598192</c:v>
                </c:pt>
                <c:pt idx="20">
                  <c:v>9.0000018722198902</c:v>
                </c:pt>
                <c:pt idx="21">
                  <c:v>9.0000018715965098</c:v>
                </c:pt>
                <c:pt idx="22">
                  <c:v>9.0000018689544099</c:v>
                </c:pt>
                <c:pt idx="23">
                  <c:v>9.0000018583004397</c:v>
                </c:pt>
                <c:pt idx="24">
                  <c:v>9.0000018174269893</c:v>
                </c:pt>
                <c:pt idx="25">
                  <c:v>9.0000016682371697</c:v>
                </c:pt>
                <c:pt idx="26">
                  <c:v>9.0000011501463693</c:v>
                </c:pt>
                <c:pt idx="27">
                  <c:v>8.9999994383905495</c:v>
                </c:pt>
                <c:pt idx="28">
                  <c:v>8.9999940575831801</c:v>
                </c:pt>
                <c:pt idx="29">
                  <c:v>8.9999779650928993</c:v>
                </c:pt>
                <c:pt idx="30">
                  <c:v>8.9999321751931394</c:v>
                </c:pt>
                <c:pt idx="31">
                  <c:v>8.9998082135879294</c:v>
                </c:pt>
                <c:pt idx="32">
                  <c:v>8.9994889303143797</c:v>
                </c:pt>
                <c:pt idx="33">
                  <c:v>8.9987065155814907</c:v>
                </c:pt>
                <c:pt idx="34">
                  <c:v>8.9968823253407901</c:v>
                </c:pt>
                <c:pt idx="35">
                  <c:v>8.99283585972805</c:v>
                </c:pt>
                <c:pt idx="36">
                  <c:v>8.9842959252133507</c:v>
                </c:pt>
                <c:pt idx="37">
                  <c:v>8.9671482002075695</c:v>
                </c:pt>
                <c:pt idx="38">
                  <c:v>8.9343890923082601</c:v>
                </c:pt>
                <c:pt idx="39">
                  <c:v>8.8748459853574708</c:v>
                </c:pt>
                <c:pt idx="40">
                  <c:v>8.7718773278977107</c:v>
                </c:pt>
                <c:pt idx="41">
                  <c:v>8.6024618901961603</c:v>
                </c:pt>
                <c:pt idx="42">
                  <c:v>8.3372606756945693</c:v>
                </c:pt>
                <c:pt idx="43">
                  <c:v>7.9422827460850902</c:v>
                </c:pt>
                <c:pt idx="44">
                  <c:v>7.3825958728946102</c:v>
                </c:pt>
                <c:pt idx="45">
                  <c:v>6.6280380238080898</c:v>
                </c:pt>
                <c:pt idx="46">
                  <c:v>5.6601720481684303</c:v>
                </c:pt>
                <c:pt idx="47">
                  <c:v>4.4789996801471501</c:v>
                </c:pt>
                <c:pt idx="48">
                  <c:v>3.1075281457776298</c:v>
                </c:pt>
                <c:pt idx="49">
                  <c:v>1.59244715801991</c:v>
                </c:pt>
                <c:pt idx="50">
                  <c:v>1.6702948680999999E-5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'concentration profiles'!$C$13:$C$63</c:f>
              <c:numCache>
                <c:formatCode>General</c:formatCode>
                <c:ptCount val="5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3.0000000000000001E-5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6.9999999999999994E-5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1.2999999999999999E-4</c:v>
                </c:pt>
                <c:pt idx="14">
                  <c:v>1.3999999999999999E-4</c:v>
                </c:pt>
                <c:pt idx="15">
                  <c:v>1.4999999999999999E-4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2.5999999999999998E-4</c:v>
                </c:pt>
                <c:pt idx="27">
                  <c:v>2.7E-4</c:v>
                </c:pt>
                <c:pt idx="28">
                  <c:v>2.7999999999999998E-4</c:v>
                </c:pt>
                <c:pt idx="29">
                  <c:v>2.9E-4</c:v>
                </c:pt>
                <c:pt idx="30">
                  <c:v>2.9999999999999997E-4</c:v>
                </c:pt>
                <c:pt idx="31">
                  <c:v>3.1E-4</c:v>
                </c:pt>
                <c:pt idx="32">
                  <c:v>3.2000000000000003E-4</c:v>
                </c:pt>
                <c:pt idx="33">
                  <c:v>3.3E-4</c:v>
                </c:pt>
                <c:pt idx="34">
                  <c:v>3.4000000000000002E-4</c:v>
                </c:pt>
                <c:pt idx="35">
                  <c:v>3.5E-4</c:v>
                </c:pt>
                <c:pt idx="36">
                  <c:v>3.6000000000000002E-4</c:v>
                </c:pt>
                <c:pt idx="37">
                  <c:v>3.6999999999999999E-4</c:v>
                </c:pt>
                <c:pt idx="38">
                  <c:v>3.8000000000000002E-4</c:v>
                </c:pt>
                <c:pt idx="39">
                  <c:v>3.8999999999999999E-4</c:v>
                </c:pt>
                <c:pt idx="40">
                  <c:v>4.0000000000000002E-4</c:v>
                </c:pt>
                <c:pt idx="41">
                  <c:v>4.0999999999999999E-4</c:v>
                </c:pt>
                <c:pt idx="42">
                  <c:v>4.2000000000000002E-4</c:v>
                </c:pt>
                <c:pt idx="43">
                  <c:v>4.2999999999999999E-4</c:v>
                </c:pt>
                <c:pt idx="44">
                  <c:v>4.4000000000000002E-4</c:v>
                </c:pt>
                <c:pt idx="45">
                  <c:v>4.4999999999999999E-4</c:v>
                </c:pt>
                <c:pt idx="46">
                  <c:v>4.6000000000000001E-4</c:v>
                </c:pt>
                <c:pt idx="47">
                  <c:v>4.6999999999999999E-4</c:v>
                </c:pt>
                <c:pt idx="48">
                  <c:v>4.8000000000000001E-4</c:v>
                </c:pt>
                <c:pt idx="49">
                  <c:v>4.8999999999999998E-4</c:v>
                </c:pt>
                <c:pt idx="50">
                  <c:v>5.0000000000000001E-4</c:v>
                </c:pt>
              </c:numCache>
            </c:numRef>
          </c:xVal>
          <c:yVal>
            <c:numRef>
              <c:f>'concentration profiles'!$H$13:$H$63</c:f>
              <c:numCache>
                <c:formatCode>General</c:formatCode>
                <c:ptCount val="51"/>
                <c:pt idx="0">
                  <c:v>8.9926767549522992</c:v>
                </c:pt>
                <c:pt idx="1">
                  <c:v>8.9924307277092002</c:v>
                </c:pt>
                <c:pt idx="2">
                  <c:v>8.9916809586144399</c:v>
                </c:pt>
                <c:pt idx="3">
                  <c:v>8.99039210315566</c:v>
                </c:pt>
                <c:pt idx="4">
                  <c:v>8.9885043162037697</c:v>
                </c:pt>
                <c:pt idx="5">
                  <c:v>8.9859318590682893</c:v>
                </c:pt>
                <c:pt idx="6">
                  <c:v>8.9825611771787894</c:v>
                </c:pt>
                <c:pt idx="7">
                  <c:v>8.9782484781672593</c:v>
                </c:pt>
                <c:pt idx="8">
                  <c:v>8.9728168513103501</c:v>
                </c:pt>
                <c:pt idx="9">
                  <c:v>8.9660529822414006</c:v>
                </c:pt>
                <c:pt idx="10">
                  <c:v>8.9577035316886402</c:v>
                </c:pt>
                <c:pt idx="11">
                  <c:v>8.9474712637139007</c:v>
                </c:pt>
                <c:pt idx="12">
                  <c:v>8.9350110273174099</c:v>
                </c:pt>
                <c:pt idx="13">
                  <c:v>8.9199257149532691</c:v>
                </c:pt>
                <c:pt idx="14">
                  <c:v>8.9017623418798593</c:v>
                </c:pt>
                <c:pt idx="15">
                  <c:v>8.8800084105665604</c:v>
                </c:pt>
                <c:pt idx="16">
                  <c:v>8.8540887436178206</c:v>
                </c:pt>
                <c:pt idx="17">
                  <c:v>8.8233629857151197</c:v>
                </c:pt>
                <c:pt idx="18">
                  <c:v>8.7871239886394292</c:v>
                </c:pt>
                <c:pt idx="19">
                  <c:v>8.7445973021590895</c:v>
                </c:pt>
                <c:pt idx="20">
                  <c:v>8.6949419960604608</c:v>
                </c:pt>
                <c:pt idx="21">
                  <c:v>8.6372530335213593</c:v>
                </c:pt>
                <c:pt idx="22">
                  <c:v>8.5705654021693096</c:v>
                </c:pt>
                <c:pt idx="23">
                  <c:v>8.4938601855387805</c:v>
                </c:pt>
                <c:pt idx="24">
                  <c:v>8.4060727235655897</c:v>
                </c:pt>
                <c:pt idx="25">
                  <c:v>8.3061029659555992</c:v>
                </c:pt>
                <c:pt idx="26">
                  <c:v>8.1928280669399296</c:v>
                </c:pt>
                <c:pt idx="27">
                  <c:v>8.0651172048249098</c:v>
                </c:pt>
                <c:pt idx="28">
                  <c:v>7.9218485361893602</c:v>
                </c:pt>
                <c:pt idx="29">
                  <c:v>7.7619281144969197</c:v>
                </c:pt>
                <c:pt idx="30">
                  <c:v>7.5843105187780102</c:v>
                </c:pt>
                <c:pt idx="31">
                  <c:v>7.3880208529112803</c:v>
                </c:pt>
                <c:pt idx="32">
                  <c:v>7.1721776933450103</c:v>
                </c:pt>
                <c:pt idx="33">
                  <c:v>6.9360164865837204</c:v>
                </c:pt>
                <c:pt idx="34">
                  <c:v>6.6789128313011403</c:v>
                </c:pt>
                <c:pt idx="35">
                  <c:v>6.4004050273477002</c:v>
                </c:pt>
                <c:pt idx="36">
                  <c:v>6.1002152387609598</c:v>
                </c:pt>
                <c:pt idx="37">
                  <c:v>5.7782686032543298</c:v>
                </c:pt>
                <c:pt idx="38">
                  <c:v>5.4347096289679504</c:v>
                </c:pt>
                <c:pt idx="39">
                  <c:v>5.0699152520764104</c:v>
                </c:pt>
                <c:pt idx="40">
                  <c:v>4.6845039867054101</c:v>
                </c:pt>
                <c:pt idx="41">
                  <c:v>4.2793406809442596</c:v>
                </c:pt>
                <c:pt idx="42">
                  <c:v>3.8555364978115501</c:v>
                </c:pt>
                <c:pt idx="43">
                  <c:v>3.4144438649396101</c:v>
                </c:pt>
                <c:pt idx="44">
                  <c:v>2.95764627750841</c:v>
                </c:pt>
                <c:pt idx="45">
                  <c:v>2.4869429906607201</c:v>
                </c:pt>
                <c:pt idx="46">
                  <c:v>2.0043287946095201</c:v>
                </c:pt>
                <c:pt idx="47">
                  <c:v>1.51196922176115</c:v>
                </c:pt>
                <c:pt idx="48">
                  <c:v>1.01217168408652</c:v>
                </c:pt>
                <c:pt idx="49">
                  <c:v>0.50735317445686201</c:v>
                </c:pt>
                <c:pt idx="50">
                  <c:v>5.2819361470000001E-6</c:v>
                </c:pt>
              </c:numCache>
            </c:numRef>
          </c:yVal>
          <c:smooth val="1"/>
        </c:ser>
        <c:ser>
          <c:idx val="5"/>
          <c:order val="5"/>
          <c:marker>
            <c:symbol val="none"/>
          </c:marker>
          <c:xVal>
            <c:numRef>
              <c:f>'concentration profiles'!$C$13:$C$63</c:f>
              <c:numCache>
                <c:formatCode>General</c:formatCode>
                <c:ptCount val="5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3.0000000000000001E-5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6.9999999999999994E-5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1.2999999999999999E-4</c:v>
                </c:pt>
                <c:pt idx="14">
                  <c:v>1.3999999999999999E-4</c:v>
                </c:pt>
                <c:pt idx="15">
                  <c:v>1.4999999999999999E-4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2.5999999999999998E-4</c:v>
                </c:pt>
                <c:pt idx="27">
                  <c:v>2.7E-4</c:v>
                </c:pt>
                <c:pt idx="28">
                  <c:v>2.7999999999999998E-4</c:v>
                </c:pt>
                <c:pt idx="29">
                  <c:v>2.9E-4</c:v>
                </c:pt>
                <c:pt idx="30">
                  <c:v>2.9999999999999997E-4</c:v>
                </c:pt>
                <c:pt idx="31">
                  <c:v>3.1E-4</c:v>
                </c:pt>
                <c:pt idx="32">
                  <c:v>3.2000000000000003E-4</c:v>
                </c:pt>
                <c:pt idx="33">
                  <c:v>3.3E-4</c:v>
                </c:pt>
                <c:pt idx="34">
                  <c:v>3.4000000000000002E-4</c:v>
                </c:pt>
                <c:pt idx="35">
                  <c:v>3.5E-4</c:v>
                </c:pt>
                <c:pt idx="36">
                  <c:v>3.6000000000000002E-4</c:v>
                </c:pt>
                <c:pt idx="37">
                  <c:v>3.6999999999999999E-4</c:v>
                </c:pt>
                <c:pt idx="38">
                  <c:v>3.8000000000000002E-4</c:v>
                </c:pt>
                <c:pt idx="39">
                  <c:v>3.8999999999999999E-4</c:v>
                </c:pt>
                <c:pt idx="40">
                  <c:v>4.0000000000000002E-4</c:v>
                </c:pt>
                <c:pt idx="41">
                  <c:v>4.0999999999999999E-4</c:v>
                </c:pt>
                <c:pt idx="42">
                  <c:v>4.2000000000000002E-4</c:v>
                </c:pt>
                <c:pt idx="43">
                  <c:v>4.2999999999999999E-4</c:v>
                </c:pt>
                <c:pt idx="44">
                  <c:v>4.4000000000000002E-4</c:v>
                </c:pt>
                <c:pt idx="45">
                  <c:v>4.4999999999999999E-4</c:v>
                </c:pt>
                <c:pt idx="46">
                  <c:v>4.6000000000000001E-4</c:v>
                </c:pt>
                <c:pt idx="47">
                  <c:v>4.6999999999999999E-4</c:v>
                </c:pt>
                <c:pt idx="48">
                  <c:v>4.8000000000000001E-4</c:v>
                </c:pt>
                <c:pt idx="49">
                  <c:v>4.8999999999999998E-4</c:v>
                </c:pt>
                <c:pt idx="50">
                  <c:v>5.0000000000000001E-4</c:v>
                </c:pt>
              </c:numCache>
            </c:numRef>
          </c:xVal>
          <c:yVal>
            <c:numRef>
              <c:f>'concentration profiles'!$I$13:$I$63</c:f>
              <c:numCache>
                <c:formatCode>General</c:formatCode>
                <c:ptCount val="51"/>
                <c:pt idx="0">
                  <c:v>4.2703897837939797</c:v>
                </c:pt>
                <c:pt idx="1">
                  <c:v>4.2682846960879202</c:v>
                </c:pt>
                <c:pt idx="2">
                  <c:v>4.2619714918765403</c:v>
                </c:pt>
                <c:pt idx="3">
                  <c:v>4.2514563460130503</c:v>
                </c:pt>
                <c:pt idx="4">
                  <c:v>4.2367495436959999</c:v>
                </c:pt>
                <c:pt idx="5">
                  <c:v>4.21786547113543</c:v>
                </c:pt>
                <c:pt idx="6">
                  <c:v>4.1948226024882098</c:v>
                </c:pt>
                <c:pt idx="7">
                  <c:v>4.1676434830653797</c:v>
                </c:pt>
                <c:pt idx="8">
                  <c:v>4.1363547088153796</c:v>
                </c:pt>
                <c:pt idx="9">
                  <c:v>4.1009869020879099</c:v>
                </c:pt>
                <c:pt idx="10">
                  <c:v>4.0615746836845998</c:v>
                </c:pt>
                <c:pt idx="11">
                  <c:v>4.0181566412038503</c:v>
                </c:pt>
                <c:pt idx="12">
                  <c:v>3.9707752936888401</c:v>
                </c:pt>
                <c:pt idx="13">
                  <c:v>3.9194770525892801</c:v>
                </c:pt>
                <c:pt idx="14">
                  <c:v>3.8643121790496</c:v>
                </c:pt>
                <c:pt idx="15">
                  <c:v>3.80533473753822</c:v>
                </c:pt>
                <c:pt idx="16">
                  <c:v>3.7426025458349899</c:v>
                </c:pt>
                <c:pt idx="17">
                  <c:v>3.6761771213965599</c:v>
                </c:pt>
                <c:pt idx="18">
                  <c:v>3.6061236241220702</c:v>
                </c:pt>
                <c:pt idx="19">
                  <c:v>3.5325107955449799</c:v>
                </c:pt>
                <c:pt idx="20">
                  <c:v>3.4554108944798099</c:v>
                </c:pt>
                <c:pt idx="21">
                  <c:v>3.3748996291565598</c:v>
                </c:pt>
                <c:pt idx="22">
                  <c:v>3.2910560858790001</c:v>
                </c:pt>
                <c:pt idx="23">
                  <c:v>3.2039626542474999</c:v>
                </c:pt>
                <c:pt idx="24">
                  <c:v>3.1137049489909598</c:v>
                </c:pt>
                <c:pt idx="25">
                  <c:v>3.02037172845727</c:v>
                </c:pt>
                <c:pt idx="26">
                  <c:v>2.92405480981619</c:v>
                </c:pt>
                <c:pt idx="27">
                  <c:v>2.8248489810335098</c:v>
                </c:pt>
                <c:pt idx="28">
                  <c:v>2.7228519096804402</c:v>
                </c:pt>
                <c:pt idx="29">
                  <c:v>2.6181640486473099</c:v>
                </c:pt>
                <c:pt idx="30">
                  <c:v>2.5108885388359701</c:v>
                </c:pt>
                <c:pt idx="31">
                  <c:v>2.4011311089107998</c:v>
                </c:pt>
                <c:pt idx="32">
                  <c:v>2.28899997219342</c:v>
                </c:pt>
                <c:pt idx="33">
                  <c:v>2.1746057207921101</c:v>
                </c:pt>
                <c:pt idx="34">
                  <c:v>2.05806121706203</c:v>
                </c:pt>
                <c:pt idx="35">
                  <c:v>1.9394814824981499</c:v>
                </c:pt>
                <c:pt idx="36">
                  <c:v>1.8189835841680499</c:v>
                </c:pt>
                <c:pt idx="37">
                  <c:v>1.6966865187971301</c:v>
                </c:pt>
                <c:pt idx="38">
                  <c:v>1.5727110946241101</c:v>
                </c:pt>
                <c:pt idx="39">
                  <c:v>1.4471798111496399</c:v>
                </c:pt>
                <c:pt idx="40">
                  <c:v>1.32021673690583</c:v>
                </c:pt>
                <c:pt idx="41">
                  <c:v>1.1919473853792</c:v>
                </c:pt>
                <c:pt idx="42">
                  <c:v>1.0624985892241201</c:v>
                </c:pt>
                <c:pt idx="43">
                  <c:v>0.931998372907758</c:v>
                </c:pt>
                <c:pt idx="44">
                  <c:v>0.80057582393172</c:v>
                </c:pt>
                <c:pt idx="45">
                  <c:v>0.66836096277910995</c:v>
                </c:pt>
                <c:pt idx="46">
                  <c:v>0.53548461173886097</c:v>
                </c:pt>
                <c:pt idx="47">
                  <c:v>0.402078262762261</c:v>
                </c:pt>
                <c:pt idx="48">
                  <c:v>0.26827394450901898</c:v>
                </c:pt>
                <c:pt idx="49">
                  <c:v>0.13420408874238601</c:v>
                </c:pt>
                <c:pt idx="50">
                  <c:v>1.396234511E-6</c:v>
                </c:pt>
              </c:numCache>
            </c:numRef>
          </c:yVal>
          <c:smooth val="1"/>
        </c:ser>
        <c:ser>
          <c:idx val="6"/>
          <c:order val="6"/>
          <c:marker>
            <c:symbol val="none"/>
          </c:marker>
          <c:xVal>
            <c:numRef>
              <c:f>'concentration profiles'!$C$13:$C$63</c:f>
              <c:numCache>
                <c:formatCode>General</c:formatCode>
                <c:ptCount val="5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3.0000000000000001E-5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6.9999999999999994E-5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1.2999999999999999E-4</c:v>
                </c:pt>
                <c:pt idx="14">
                  <c:v>1.3999999999999999E-4</c:v>
                </c:pt>
                <c:pt idx="15">
                  <c:v>1.4999999999999999E-4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2.5999999999999998E-4</c:v>
                </c:pt>
                <c:pt idx="27">
                  <c:v>2.7E-4</c:v>
                </c:pt>
                <c:pt idx="28">
                  <c:v>2.7999999999999998E-4</c:v>
                </c:pt>
                <c:pt idx="29">
                  <c:v>2.9E-4</c:v>
                </c:pt>
                <c:pt idx="30">
                  <c:v>2.9999999999999997E-4</c:v>
                </c:pt>
                <c:pt idx="31">
                  <c:v>3.1E-4</c:v>
                </c:pt>
                <c:pt idx="32">
                  <c:v>3.2000000000000003E-4</c:v>
                </c:pt>
                <c:pt idx="33">
                  <c:v>3.3E-4</c:v>
                </c:pt>
                <c:pt idx="34">
                  <c:v>3.4000000000000002E-4</c:v>
                </c:pt>
                <c:pt idx="35">
                  <c:v>3.5E-4</c:v>
                </c:pt>
                <c:pt idx="36">
                  <c:v>3.6000000000000002E-4</c:v>
                </c:pt>
                <c:pt idx="37">
                  <c:v>3.6999999999999999E-4</c:v>
                </c:pt>
                <c:pt idx="38">
                  <c:v>3.8000000000000002E-4</c:v>
                </c:pt>
                <c:pt idx="39">
                  <c:v>3.8999999999999999E-4</c:v>
                </c:pt>
                <c:pt idx="40">
                  <c:v>4.0000000000000002E-4</c:v>
                </c:pt>
                <c:pt idx="41">
                  <c:v>4.0999999999999999E-4</c:v>
                </c:pt>
                <c:pt idx="42">
                  <c:v>4.2000000000000002E-4</c:v>
                </c:pt>
                <c:pt idx="43">
                  <c:v>4.2999999999999999E-4</c:v>
                </c:pt>
                <c:pt idx="44">
                  <c:v>4.4000000000000002E-4</c:v>
                </c:pt>
                <c:pt idx="45">
                  <c:v>4.4999999999999999E-4</c:v>
                </c:pt>
                <c:pt idx="46">
                  <c:v>4.6000000000000001E-4</c:v>
                </c:pt>
                <c:pt idx="47">
                  <c:v>4.6999999999999999E-4</c:v>
                </c:pt>
                <c:pt idx="48">
                  <c:v>4.8000000000000001E-4</c:v>
                </c:pt>
                <c:pt idx="49">
                  <c:v>4.8999999999999998E-4</c:v>
                </c:pt>
                <c:pt idx="50">
                  <c:v>5.0000000000000001E-4</c:v>
                </c:pt>
              </c:numCache>
            </c:numRef>
          </c:xVal>
          <c:yVal>
            <c:numRef>
              <c:f>'concentration profiles'!$J$13:$J$63</c:f>
              <c:numCache>
                <c:formatCode>General</c:formatCode>
                <c:ptCount val="51"/>
                <c:pt idx="0">
                  <c:v>5.9270661181699998E-4</c:v>
                </c:pt>
                <c:pt idx="1">
                  <c:v>5.9241414700600002E-4</c:v>
                </c:pt>
                <c:pt idx="2">
                  <c:v>5.9153704119600001E-4</c:v>
                </c:pt>
                <c:pt idx="3">
                  <c:v>5.9007615998799999E-4</c:v>
                </c:pt>
                <c:pt idx="4">
                  <c:v>5.8803294509200005E-4</c:v>
                </c:pt>
                <c:pt idx="5">
                  <c:v>5.8540941291499999E-4</c:v>
                </c:pt>
                <c:pt idx="6">
                  <c:v>5.8220815256499999E-4</c:v>
                </c:pt>
                <c:pt idx="7">
                  <c:v>5.7843232329999998E-4</c:v>
                </c:pt>
                <c:pt idx="8">
                  <c:v>5.7408565140300001E-4</c:v>
                </c:pt>
                <c:pt idx="9">
                  <c:v>5.6917242651399996E-4</c:v>
                </c:pt>
                <c:pt idx="10">
                  <c:v>5.6369749739099996E-4</c:v>
                </c:pt>
                <c:pt idx="11">
                  <c:v>5.5766626712599999E-4</c:v>
                </c:pt>
                <c:pt idx="12">
                  <c:v>5.5108468781000001E-4</c:v>
                </c:pt>
                <c:pt idx="13">
                  <c:v>5.4395925466899997E-4</c:v>
                </c:pt>
                <c:pt idx="14">
                  <c:v>5.3629699963899996E-4</c:v>
                </c:pt>
                <c:pt idx="15">
                  <c:v>5.2810548443799998E-4</c:v>
                </c:pt>
                <c:pt idx="16">
                  <c:v>5.1939279310200001E-4</c:v>
                </c:pt>
                <c:pt idx="17">
                  <c:v>5.1016752399700004E-4</c:v>
                </c:pt>
                <c:pt idx="18">
                  <c:v>5.0043878134999997E-4</c:v>
                </c:pt>
                <c:pt idx="19">
                  <c:v>4.9021616624900005E-4</c:v>
                </c:pt>
                <c:pt idx="20">
                  <c:v>4.7950976717799998E-4</c:v>
                </c:pt>
                <c:pt idx="21">
                  <c:v>4.68330150056E-4</c:v>
                </c:pt>
                <c:pt idx="22">
                  <c:v>4.5668834781100001E-4</c:v>
                </c:pt>
                <c:pt idx="23">
                  <c:v>4.44595849491E-4</c:v>
                </c:pt>
                <c:pt idx="24">
                  <c:v>4.3206458892400002E-4</c:v>
                </c:pt>
                <c:pt idx="25">
                  <c:v>4.1910693295199998E-4</c:v>
                </c:pt>
                <c:pt idx="26">
                  <c:v>4.0573566920600003E-4</c:v>
                </c:pt>
                <c:pt idx="27">
                  <c:v>3.9196399350799999E-4</c:v>
                </c:pt>
                <c:pt idx="28">
                  <c:v>3.7780549683200001E-4</c:v>
                </c:pt>
                <c:pt idx="29">
                  <c:v>3.63274151898E-4</c:v>
                </c:pt>
                <c:pt idx="30">
                  <c:v>3.4838429938200002E-4</c:v>
                </c:pt>
                <c:pt idx="31">
                  <c:v>3.3315063377000002E-4</c:v>
                </c:pt>
                <c:pt idx="32">
                  <c:v>3.1758818883899999E-4</c:v>
                </c:pt>
                <c:pt idx="33">
                  <c:v>3.0171232283899999E-4</c:v>
                </c:pt>
                <c:pt idx="34">
                  <c:v>2.85538703327E-4</c:v>
                </c:pt>
                <c:pt idx="35">
                  <c:v>2.6908329170499998E-4</c:v>
                </c:pt>
                <c:pt idx="36">
                  <c:v>2.52362327473E-4</c:v>
                </c:pt>
                <c:pt idx="37">
                  <c:v>2.3539231219300001E-4</c:v>
                </c:pt>
                <c:pt idx="38">
                  <c:v>2.1818999321800001E-4</c:v>
                </c:pt>
                <c:pt idx="39">
                  <c:v>2.00772347151E-4</c:v>
                </c:pt>
                <c:pt idx="40">
                  <c:v>1.83156563102E-4</c:v>
                </c:pt>
                <c:pt idx="41">
                  <c:v>1.6536002571E-4</c:v>
                </c:pt>
                <c:pt idx="42">
                  <c:v>1.4740029800499999E-4</c:v>
                </c:pt>
                <c:pt idx="43">
                  <c:v>1.29295104063E-4</c:v>
                </c:pt>
                <c:pt idx="44">
                  <c:v>1.11062311518E-4</c:v>
                </c:pt>
                <c:pt idx="45">
                  <c:v>9.2719913924000001E-5</c:v>
                </c:pt>
                <c:pt idx="46">
                  <c:v>7.4286013007000004E-5</c:v>
                </c:pt>
                <c:pt idx="47">
                  <c:v>5.5778800794E-5</c:v>
                </c:pt>
                <c:pt idx="48">
                  <c:v>3.7216541664000001E-5</c:v>
                </c:pt>
                <c:pt idx="49">
                  <c:v>1.8617554314E-5</c:v>
                </c:pt>
                <c:pt idx="50">
                  <c:v>1.9369399999999999E-10</c:v>
                </c:pt>
              </c:numCache>
            </c:numRef>
          </c:yVal>
          <c:smooth val="1"/>
        </c:ser>
        <c:axId val="85450752"/>
        <c:axId val="85453440"/>
      </c:scatterChart>
      <c:valAx>
        <c:axId val="85450752"/>
        <c:scaling>
          <c:orientation val="minMax"/>
        </c:scaling>
        <c:axPos val="b"/>
        <c:numFmt formatCode="General" sourceLinked="1"/>
        <c:tickLblPos val="nextTo"/>
        <c:crossAx val="85453440"/>
        <c:crosses val="autoZero"/>
        <c:crossBetween val="midCat"/>
      </c:valAx>
      <c:valAx>
        <c:axId val="85453440"/>
        <c:scaling>
          <c:orientation val="minMax"/>
        </c:scaling>
        <c:axPos val="l"/>
        <c:majorGridlines/>
        <c:numFmt formatCode="General" sourceLinked="1"/>
        <c:tickLblPos val="nextTo"/>
        <c:crossAx val="85450752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8</xdr:row>
      <xdr:rowOff>57150</xdr:rowOff>
    </xdr:from>
    <xdr:to>
      <xdr:col>9</xdr:col>
      <xdr:colOff>171451</xdr:colOff>
      <xdr:row>32</xdr:row>
      <xdr:rowOff>180975</xdr:rowOff>
    </xdr:to>
    <xdr:graphicFrame macro="">
      <xdr:nvGraphicFramePr>
        <xdr:cNvPr id="9" name="차트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409574</xdr:colOff>
      <xdr:row>8</xdr:row>
      <xdr:rowOff>9525</xdr:rowOff>
    </xdr:from>
    <xdr:to>
      <xdr:col>22</xdr:col>
      <xdr:colOff>304800</xdr:colOff>
      <xdr:row>32</xdr:row>
      <xdr:rowOff>133350</xdr:rowOff>
    </xdr:to>
    <xdr:graphicFrame macro="">
      <xdr:nvGraphicFramePr>
        <xdr:cNvPr id="14" name="차트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190499</xdr:colOff>
      <xdr:row>15</xdr:row>
      <xdr:rowOff>114300</xdr:rowOff>
    </xdr:from>
    <xdr:to>
      <xdr:col>8</xdr:col>
      <xdr:colOff>47624</xdr:colOff>
      <xdr:row>32</xdr:row>
      <xdr:rowOff>123825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AQ709"/>
  <sheetViews>
    <sheetView tabSelected="1" topLeftCell="L1" workbookViewId="0">
      <selection activeCell="Y22" sqref="Y22"/>
    </sheetView>
  </sheetViews>
  <sheetFormatPr defaultRowHeight="16.5"/>
  <cols>
    <col min="1" max="1" width="14" bestFit="1" customWidth="1"/>
    <col min="3" max="6" width="9.25" style="2" bestFit="1" customWidth="1"/>
    <col min="7" max="9" width="9.25" customWidth="1"/>
    <col min="10" max="10" width="9.25" bestFit="1" customWidth="1"/>
    <col min="11" max="14" width="9.25" customWidth="1"/>
    <col min="15" max="17" width="9.25" bestFit="1" customWidth="1"/>
    <col min="19" max="19" width="9.25" bestFit="1" customWidth="1"/>
    <col min="21" max="21" width="9.25" bestFit="1" customWidth="1"/>
    <col min="23" max="23" width="9.25" bestFit="1" customWidth="1"/>
    <col min="25" max="28" width="9.25" style="2" bestFit="1" customWidth="1"/>
    <col min="29" max="31" width="9.25" customWidth="1"/>
    <col min="32" max="32" width="9.25" bestFit="1" customWidth="1"/>
    <col min="33" max="36" width="9.25" customWidth="1"/>
    <col min="37" max="39" width="9.25" bestFit="1" customWidth="1"/>
    <col min="41" max="41" width="9.25" bestFit="1" customWidth="1"/>
    <col min="43" max="43" width="9.25" bestFit="1" customWidth="1"/>
  </cols>
  <sheetData>
    <row r="4" spans="2:43">
      <c r="B4" s="4" t="s">
        <v>11</v>
      </c>
      <c r="C4" s="5">
        <v>2.5</v>
      </c>
      <c r="D4" s="5"/>
      <c r="E4" s="5">
        <v>3</v>
      </c>
      <c r="F4" s="5"/>
      <c r="G4" s="4">
        <v>3.5</v>
      </c>
      <c r="H4" s="4"/>
      <c r="I4" s="4">
        <v>8.5</v>
      </c>
      <c r="J4" s="4"/>
      <c r="K4" s="4">
        <v>13</v>
      </c>
      <c r="L4" s="4"/>
      <c r="M4" s="4"/>
      <c r="P4" t="s">
        <v>2</v>
      </c>
      <c r="Q4" t="s">
        <v>17</v>
      </c>
      <c r="R4" t="s">
        <v>4</v>
      </c>
      <c r="S4" t="s">
        <v>5</v>
      </c>
      <c r="T4" t="s">
        <v>13</v>
      </c>
      <c r="U4" t="s">
        <v>13</v>
      </c>
      <c r="X4" s="4" t="s">
        <v>11</v>
      </c>
      <c r="Y4" s="5">
        <v>2.5</v>
      </c>
      <c r="Z4" s="5"/>
      <c r="AA4" s="5">
        <v>3</v>
      </c>
      <c r="AB4" s="5"/>
      <c r="AC4" s="4">
        <v>3.5</v>
      </c>
      <c r="AD4" s="4"/>
      <c r="AE4" s="4">
        <v>8.5</v>
      </c>
      <c r="AF4" s="4"/>
      <c r="AG4" s="4">
        <v>13</v>
      </c>
      <c r="AH4" s="4"/>
      <c r="AI4" s="4"/>
      <c r="AL4" t="s">
        <v>2</v>
      </c>
      <c r="AM4" t="s">
        <v>3</v>
      </c>
      <c r="AN4" t="s">
        <v>4</v>
      </c>
      <c r="AO4" t="s">
        <v>5</v>
      </c>
      <c r="AP4" t="s">
        <v>16</v>
      </c>
    </row>
    <row r="5" spans="2:43">
      <c r="B5" s="4" t="s">
        <v>12</v>
      </c>
      <c r="C5" s="5"/>
      <c r="D5" s="5"/>
      <c r="E5" s="5"/>
      <c r="F5" s="5"/>
      <c r="G5" s="4"/>
      <c r="H5" s="4"/>
      <c r="I5" s="4"/>
      <c r="J5" s="4"/>
      <c r="K5" s="4"/>
      <c r="L5" s="4"/>
      <c r="M5" s="4"/>
      <c r="O5" t="s">
        <v>6</v>
      </c>
      <c r="P5" t="s">
        <v>7</v>
      </c>
      <c r="Q5" t="s">
        <v>8</v>
      </c>
      <c r="R5" t="s">
        <v>9</v>
      </c>
      <c r="S5" t="s">
        <v>10</v>
      </c>
      <c r="T5" t="s">
        <v>14</v>
      </c>
      <c r="U5" t="s">
        <v>14</v>
      </c>
      <c r="X5" s="4" t="s">
        <v>12</v>
      </c>
      <c r="Y5" s="5">
        <v>2.5</v>
      </c>
      <c r="Z5" s="5"/>
      <c r="AA5" s="5">
        <v>3</v>
      </c>
      <c r="AB5" s="5"/>
      <c r="AC5" s="4">
        <v>3.5</v>
      </c>
      <c r="AD5" s="4"/>
      <c r="AE5" s="4">
        <v>8.5</v>
      </c>
      <c r="AF5" s="4"/>
      <c r="AG5" s="4">
        <v>13</v>
      </c>
      <c r="AH5" s="4"/>
      <c r="AI5" s="4"/>
      <c r="AK5" t="s">
        <v>6</v>
      </c>
      <c r="AL5" t="s">
        <v>7</v>
      </c>
      <c r="AM5" t="s">
        <v>8</v>
      </c>
      <c r="AN5" t="s">
        <v>9</v>
      </c>
      <c r="AO5" t="s">
        <v>10</v>
      </c>
      <c r="AP5" t="s">
        <v>15</v>
      </c>
    </row>
    <row r="6" spans="2:43">
      <c r="B6" s="4">
        <v>0</v>
      </c>
      <c r="C6" s="4">
        <v>0.99979797609356003</v>
      </c>
      <c r="D6" s="5">
        <f t="shared" ref="D6:D37" si="0">C7/$C$7</f>
        <v>1</v>
      </c>
      <c r="E6" s="4">
        <v>0.99979797609356003</v>
      </c>
      <c r="F6" s="5">
        <f>E7/$E$7</f>
        <v>1</v>
      </c>
      <c r="G6">
        <v>0.99979797609356003</v>
      </c>
      <c r="H6" s="5">
        <f>G7/$G$7</f>
        <v>1</v>
      </c>
      <c r="I6" s="4">
        <v>0.99979797609356003</v>
      </c>
      <c r="J6" s="5">
        <f>I7/$I$7</f>
        <v>1</v>
      </c>
      <c r="K6">
        <v>0.99979797609356003</v>
      </c>
      <c r="L6" s="5">
        <f>K7/$K$7</f>
        <v>1</v>
      </c>
      <c r="M6" s="5"/>
      <c r="N6" s="2"/>
      <c r="O6">
        <v>0</v>
      </c>
      <c r="P6">
        <v>0.99039316769608243</v>
      </c>
      <c r="Q6">
        <v>0.99267330869355608</v>
      </c>
      <c r="R6">
        <v>0.988014753357909</v>
      </c>
      <c r="S6">
        <v>0.97768110699198862</v>
      </c>
      <c r="T6">
        <v>0.96355130813953493</v>
      </c>
      <c r="U6">
        <v>0.96355130813953493</v>
      </c>
      <c r="X6" s="4">
        <v>0</v>
      </c>
      <c r="Y6" s="4">
        <v>0.99979797609356003</v>
      </c>
      <c r="Z6" s="5">
        <f>D6*9.02</f>
        <v>9.02</v>
      </c>
      <c r="AA6" s="4">
        <v>0.99979797609356003</v>
      </c>
      <c r="AB6" s="5">
        <f>F6*5.5</f>
        <v>5.5</v>
      </c>
      <c r="AC6">
        <v>0.99979797609356003</v>
      </c>
      <c r="AD6" s="5">
        <f>H6*8.89</f>
        <v>8.89</v>
      </c>
      <c r="AE6" s="4">
        <v>0.99979797609356003</v>
      </c>
      <c r="AF6" s="5">
        <f>J6*4.24</f>
        <v>4.24</v>
      </c>
      <c r="AG6">
        <v>0.99979797609356003</v>
      </c>
      <c r="AH6" s="5">
        <f>L6*1.48</f>
        <v>1.48</v>
      </c>
      <c r="AI6" s="5"/>
      <c r="AJ6" s="2"/>
      <c r="AK6">
        <v>0</v>
      </c>
      <c r="AL6">
        <f>P6*9.02</f>
        <v>8.9333463726186633</v>
      </c>
      <c r="AM6">
        <f>Q6*8.89</f>
        <v>8.8248657142857141</v>
      </c>
      <c r="AN6">
        <f>R6*5.5</f>
        <v>5.4340811434684992</v>
      </c>
      <c r="AO6">
        <f>S6*4.24</f>
        <v>4.1453678936460321</v>
      </c>
      <c r="AP6">
        <f>T6*1.48</f>
        <v>1.4260559360465117</v>
      </c>
    </row>
    <row r="7" spans="2:43">
      <c r="B7" s="4">
        <v>16.666666666666668</v>
      </c>
      <c r="C7" s="5">
        <v>0.88716247590349695</v>
      </c>
      <c r="D7" s="5">
        <f t="shared" si="0"/>
        <v>0.94731629611904367</v>
      </c>
      <c r="E7" s="4">
        <v>0.87639264572502795</v>
      </c>
      <c r="F7" s="5">
        <f t="shared" ref="F7:F70" si="1">E8/$E$7</f>
        <v>0.9415786803450229</v>
      </c>
      <c r="G7" s="2">
        <v>0.86648876474951397</v>
      </c>
      <c r="H7" s="5">
        <f>G8/$G$7</f>
        <v>0.93617651033784965</v>
      </c>
      <c r="I7" s="5">
        <v>0.79193753488765894</v>
      </c>
      <c r="J7" s="5">
        <f>I8/$I$7</f>
        <v>0.89117517994648354</v>
      </c>
      <c r="K7" s="2">
        <v>0.74269032330863105</v>
      </c>
      <c r="L7" s="5">
        <f t="shared" ref="L7:L70" si="2">K8/$K$7</f>
        <v>0.85649587700355401</v>
      </c>
      <c r="M7" s="5"/>
      <c r="N7" s="2"/>
      <c r="O7">
        <v>5</v>
      </c>
      <c r="P7">
        <v>0.98060330147734087</v>
      </c>
      <c r="Q7">
        <v>0.98446179494519248</v>
      </c>
      <c r="R7">
        <v>0.97537003250395937</v>
      </c>
      <c r="S7">
        <v>0.95380089269635115</v>
      </c>
      <c r="T7">
        <v>0.92289512471467794</v>
      </c>
      <c r="U7">
        <v>0.92289512471467794</v>
      </c>
      <c r="X7" s="4">
        <v>16.666666666666668</v>
      </c>
      <c r="Y7" s="5">
        <v>0.88716247590349695</v>
      </c>
      <c r="Z7" s="5">
        <f t="shared" ref="Z7:Z70" si="3">D7*9.02</f>
        <v>8.5447929909937734</v>
      </c>
      <c r="AA7" s="4">
        <v>0.87639264572502795</v>
      </c>
      <c r="AB7" s="5">
        <f t="shared" ref="AB7:AB70" si="4">F7*5.5</f>
        <v>5.1786827418976262</v>
      </c>
      <c r="AC7" s="2">
        <v>0.86648876474951397</v>
      </c>
      <c r="AD7" s="5">
        <f t="shared" ref="AD7:AD70" si="5">H7*8.89</f>
        <v>8.3226091769034838</v>
      </c>
      <c r="AE7" s="5">
        <v>0.79193753488765894</v>
      </c>
      <c r="AF7" s="5">
        <f t="shared" ref="AF7:AF70" si="6">J7*4.24</f>
        <v>3.7785827629730906</v>
      </c>
      <c r="AG7" s="2">
        <v>0.74269032330863105</v>
      </c>
      <c r="AH7" s="5">
        <f t="shared" ref="AH7:AH70" si="7">L7*1.48</f>
        <v>1.2676138979652598</v>
      </c>
      <c r="AI7" s="5"/>
      <c r="AJ7" s="2"/>
      <c r="AK7">
        <v>5</v>
      </c>
      <c r="AL7">
        <f t="shared" ref="AL7:AL70" si="8">P7*9.02</f>
        <v>8.845041779325614</v>
      </c>
      <c r="AM7">
        <f t="shared" ref="AM7:AM70" si="9">Q7*8.89</f>
        <v>8.751865357062762</v>
      </c>
      <c r="AN7">
        <f t="shared" ref="AN7:AN70" si="10">R7*5.5</f>
        <v>5.3645351787717761</v>
      </c>
      <c r="AO7">
        <f t="shared" ref="AO7:AO70" si="11">S7*4.24</f>
        <v>4.0441157850325293</v>
      </c>
      <c r="AP7">
        <f t="shared" ref="AP7:AP70" si="12">T7*1.48</f>
        <v>1.3658847845777233</v>
      </c>
    </row>
    <row r="8" spans="2:43">
      <c r="B8" s="4">
        <v>33.333333333333336</v>
      </c>
      <c r="C8" s="5">
        <v>0.84042347072870105</v>
      </c>
      <c r="D8" s="5">
        <f t="shared" si="0"/>
        <v>0.90689066830449405</v>
      </c>
      <c r="E8" s="4">
        <v>0.82519263082585503</v>
      </c>
      <c r="F8" s="5">
        <f t="shared" si="1"/>
        <v>0.89675042510042158</v>
      </c>
      <c r="G8" s="2">
        <v>0.81118642803015395</v>
      </c>
      <c r="H8" s="5">
        <f t="shared" ref="H8:H71" si="13">G9/$G$7</f>
        <v>0.88720302425356889</v>
      </c>
      <c r="I8" s="5">
        <v>0.705755075159884</v>
      </c>
      <c r="J8" s="5">
        <f>I9/$I$7</f>
        <v>0.80767318837140711</v>
      </c>
      <c r="K8" s="2">
        <v>0.63611119980427899</v>
      </c>
      <c r="L8" s="5">
        <f t="shared" si="2"/>
        <v>0.7465033526677981</v>
      </c>
      <c r="M8" s="5"/>
      <c r="N8" s="2"/>
      <c r="O8">
        <v>10</v>
      </c>
      <c r="P8">
        <v>0.97068985822056542</v>
      </c>
      <c r="Q8">
        <v>0.97513049197831791</v>
      </c>
      <c r="R8">
        <v>0.96248548914233656</v>
      </c>
      <c r="S8">
        <v>0.92868485929728029</v>
      </c>
      <c r="T8">
        <v>0.88240705241655359</v>
      </c>
      <c r="U8">
        <v>0.88240705241655359</v>
      </c>
      <c r="X8" s="4">
        <v>33.333333333333336</v>
      </c>
      <c r="Y8" s="5">
        <v>0.84042347072870105</v>
      </c>
      <c r="Z8" s="5">
        <f t="shared" si="3"/>
        <v>8.1801538281065351</v>
      </c>
      <c r="AA8" s="4">
        <v>0.82519263082585503</v>
      </c>
      <c r="AB8" s="5">
        <f t="shared" si="4"/>
        <v>4.932127338052319</v>
      </c>
      <c r="AC8" s="2">
        <v>0.81118642803015395</v>
      </c>
      <c r="AD8" s="5">
        <f t="shared" si="5"/>
        <v>7.8872348856142276</v>
      </c>
      <c r="AE8" s="5">
        <v>0.705755075159884</v>
      </c>
      <c r="AF8" s="5">
        <f t="shared" si="6"/>
        <v>3.4245343186947665</v>
      </c>
      <c r="AG8" s="2">
        <v>0.63611119980427899</v>
      </c>
      <c r="AH8" s="5">
        <f t="shared" si="7"/>
        <v>1.1048249619483412</v>
      </c>
      <c r="AI8" s="5"/>
      <c r="AJ8" s="2"/>
      <c r="AK8">
        <v>10</v>
      </c>
      <c r="AL8">
        <f t="shared" si="8"/>
        <v>8.7556225211494993</v>
      </c>
      <c r="AM8">
        <f t="shared" si="9"/>
        <v>8.6689100736872469</v>
      </c>
      <c r="AN8">
        <f t="shared" si="10"/>
        <v>5.2936701902828514</v>
      </c>
      <c r="AO8">
        <f t="shared" si="11"/>
        <v>3.9376238034204687</v>
      </c>
      <c r="AP8">
        <f t="shared" si="12"/>
        <v>1.3059624375764993</v>
      </c>
    </row>
    <row r="9" spans="2:43">
      <c r="B9" s="4">
        <v>50</v>
      </c>
      <c r="C9" s="5">
        <v>0.80455937066679195</v>
      </c>
      <c r="D9" s="5">
        <f t="shared" si="0"/>
        <v>0.87281028757468082</v>
      </c>
      <c r="E9" s="4">
        <v>0.78590547760880203</v>
      </c>
      <c r="F9" s="5">
        <f t="shared" si="1"/>
        <v>0.85895845776856694</v>
      </c>
      <c r="G9" s="2">
        <v>0.76875145256750799</v>
      </c>
      <c r="H9" s="5">
        <f t="shared" si="13"/>
        <v>0.84591646594038217</v>
      </c>
      <c r="I9" s="5">
        <v>0.63962671379370795</v>
      </c>
      <c r="J9" s="5">
        <f>I10/$I$7</f>
        <v>0.73731227601024163</v>
      </c>
      <c r="K9" s="2">
        <v>0.55442081634382401</v>
      </c>
      <c r="L9" s="5">
        <f t="shared" si="2"/>
        <v>0.65446866746254562</v>
      </c>
      <c r="M9" s="5"/>
      <c r="N9" s="2"/>
      <c r="O9">
        <v>15</v>
      </c>
      <c r="P9">
        <v>0.96074726943595157</v>
      </c>
      <c r="Q9">
        <v>0.96408541035420592</v>
      </c>
      <c r="R9">
        <v>0.94953356635838226</v>
      </c>
      <c r="S9">
        <v>0.90324206694882669</v>
      </c>
      <c r="T9">
        <v>0.84002576602765555</v>
      </c>
      <c r="U9">
        <v>0.84002576602765555</v>
      </c>
      <c r="X9" s="4">
        <v>50</v>
      </c>
      <c r="Y9" s="5">
        <v>0.80455937066679195</v>
      </c>
      <c r="Z9" s="5">
        <f t="shared" si="3"/>
        <v>7.8727487939236207</v>
      </c>
      <c r="AA9" s="4">
        <v>0.78590547760880203</v>
      </c>
      <c r="AB9" s="5">
        <f t="shared" si="4"/>
        <v>4.724271517727118</v>
      </c>
      <c r="AC9" s="2">
        <v>0.76875145256750799</v>
      </c>
      <c r="AD9" s="5">
        <f t="shared" si="5"/>
        <v>7.5201973822099983</v>
      </c>
      <c r="AE9" s="5">
        <v>0.63962671379370795</v>
      </c>
      <c r="AF9" s="5">
        <f t="shared" si="6"/>
        <v>3.1262040502834245</v>
      </c>
      <c r="AG9" s="2">
        <v>0.55442081634382401</v>
      </c>
      <c r="AH9" s="5">
        <f t="shared" si="7"/>
        <v>0.9686136278445675</v>
      </c>
      <c r="AI9" s="5"/>
      <c r="AJ9" s="2"/>
      <c r="AK9">
        <v>15</v>
      </c>
      <c r="AL9">
        <f t="shared" si="8"/>
        <v>8.665940370312283</v>
      </c>
      <c r="AM9">
        <f t="shared" si="9"/>
        <v>8.5707192980488909</v>
      </c>
      <c r="AN9">
        <f t="shared" si="10"/>
        <v>5.2224346149711023</v>
      </c>
      <c r="AO9">
        <f t="shared" si="11"/>
        <v>3.8297463638630256</v>
      </c>
      <c r="AP9">
        <f t="shared" si="12"/>
        <v>1.2432381337209302</v>
      </c>
    </row>
    <row r="10" spans="2:43">
      <c r="B10" s="4">
        <v>66.666666666666671</v>
      </c>
      <c r="C10" s="5">
        <v>0.774324535718797</v>
      </c>
      <c r="D10" s="5">
        <f t="shared" si="0"/>
        <v>0.84278486943083841</v>
      </c>
      <c r="E10" s="5">
        <v>0.75278487537168404</v>
      </c>
      <c r="F10" s="5">
        <f t="shared" si="1"/>
        <v>0.82566306714371529</v>
      </c>
      <c r="G10" s="2">
        <v>0.73297711365395601</v>
      </c>
      <c r="H10" s="5">
        <f>G11/$G$7</f>
        <v>0.80954229105478603</v>
      </c>
      <c r="I10" s="5">
        <v>0.58390526630595996</v>
      </c>
      <c r="J10" s="5">
        <f t="shared" ref="J10:J70" si="14">I11/$I$7</f>
        <v>0.67547939612537122</v>
      </c>
      <c r="K10" s="2">
        <v>0.48606754623312698</v>
      </c>
      <c r="L10" s="5">
        <f t="shared" si="2"/>
        <v>0.57498577917900318</v>
      </c>
      <c r="M10" s="5"/>
      <c r="N10" s="2"/>
      <c r="O10">
        <v>20</v>
      </c>
      <c r="P10">
        <v>0.95083930553840967</v>
      </c>
      <c r="Q10">
        <v>0.95249398989641076</v>
      </c>
      <c r="R10">
        <v>0.93664555604661726</v>
      </c>
      <c r="S10">
        <v>0.87767946298559973</v>
      </c>
      <c r="T10">
        <v>0.80044423690826694</v>
      </c>
      <c r="U10">
        <v>0.80044423690826694</v>
      </c>
      <c r="X10" s="4">
        <v>66.666666666666671</v>
      </c>
      <c r="Y10" s="5">
        <v>0.774324535718797</v>
      </c>
      <c r="Z10" s="5">
        <f t="shared" si="3"/>
        <v>7.6019195222661624</v>
      </c>
      <c r="AA10" s="5">
        <v>0.75278487537168404</v>
      </c>
      <c r="AB10" s="5">
        <f t="shared" si="4"/>
        <v>4.5411468692904338</v>
      </c>
      <c r="AC10" s="2">
        <v>0.73297711365395601</v>
      </c>
      <c r="AD10" s="5">
        <f t="shared" si="5"/>
        <v>7.1968309674770481</v>
      </c>
      <c r="AE10" s="5">
        <v>0.58390526630595996</v>
      </c>
      <c r="AF10" s="5">
        <f t="shared" si="6"/>
        <v>2.8640326395715743</v>
      </c>
      <c r="AG10" s="2">
        <v>0.48606754623312698</v>
      </c>
      <c r="AH10" s="5">
        <f t="shared" si="7"/>
        <v>0.85097895318492467</v>
      </c>
      <c r="AI10" s="5"/>
      <c r="AJ10" s="2"/>
      <c r="AK10">
        <v>20</v>
      </c>
      <c r="AL10">
        <f t="shared" si="8"/>
        <v>8.5765705359564546</v>
      </c>
      <c r="AM10">
        <f t="shared" si="9"/>
        <v>8.4676715701790926</v>
      </c>
      <c r="AN10">
        <f t="shared" si="10"/>
        <v>5.1515505582563952</v>
      </c>
      <c r="AO10">
        <f t="shared" si="11"/>
        <v>3.7213609230589433</v>
      </c>
      <c r="AP10">
        <f t="shared" si="12"/>
        <v>1.184657470624235</v>
      </c>
    </row>
    <row r="11" spans="2:43">
      <c r="B11" s="4">
        <v>83.333333333333329</v>
      </c>
      <c r="C11" s="4">
        <v>0.74768711141826805</v>
      </c>
      <c r="D11" s="5">
        <f t="shared" si="0"/>
        <v>0.81563981744673542</v>
      </c>
      <c r="E11" s="5">
        <v>0.72360503989152203</v>
      </c>
      <c r="F11" s="5">
        <f t="shared" si="1"/>
        <v>0.79556175219367053</v>
      </c>
      <c r="G11">
        <v>0.70145929978855304</v>
      </c>
      <c r="H11" s="5">
        <f t="shared" si="13"/>
        <v>0.77665768914393818</v>
      </c>
      <c r="I11" s="4">
        <v>0.534937487834931</v>
      </c>
      <c r="J11" s="5">
        <f t="shared" si="14"/>
        <v>0.61995081123010787</v>
      </c>
      <c r="K11">
        <v>0.42703637423631902</v>
      </c>
      <c r="L11" s="5">
        <f t="shared" si="2"/>
        <v>0.50553624882178894</v>
      </c>
      <c r="M11" s="5"/>
      <c r="N11" s="2"/>
      <c r="O11">
        <v>25</v>
      </c>
      <c r="P11">
        <v>0.94106937486070963</v>
      </c>
      <c r="Q11">
        <v>0.94135032081358916</v>
      </c>
      <c r="R11">
        <v>0.92417388122585908</v>
      </c>
      <c r="S11">
        <v>0.85235313087807996</v>
      </c>
      <c r="T11">
        <v>0.76188865700155473</v>
      </c>
      <c r="U11">
        <v>0.76188865700155473</v>
      </c>
      <c r="X11" s="4">
        <v>83.333333333333329</v>
      </c>
      <c r="Y11" s="4">
        <v>0.74768711141826805</v>
      </c>
      <c r="Z11" s="5">
        <f t="shared" si="3"/>
        <v>7.357071153369553</v>
      </c>
      <c r="AA11" s="5">
        <v>0.72360503989152203</v>
      </c>
      <c r="AB11" s="5">
        <f t="shared" si="4"/>
        <v>4.3755896370651879</v>
      </c>
      <c r="AC11">
        <v>0.70145929978855304</v>
      </c>
      <c r="AD11" s="5">
        <f t="shared" si="5"/>
        <v>6.9044868564896111</v>
      </c>
      <c r="AE11" s="4">
        <v>0.534937487834931</v>
      </c>
      <c r="AF11" s="5">
        <f t="shared" si="6"/>
        <v>2.6285914396156573</v>
      </c>
      <c r="AG11">
        <v>0.42703637423631902</v>
      </c>
      <c r="AH11" s="5">
        <f t="shared" si="7"/>
        <v>0.74819364825624757</v>
      </c>
      <c r="AI11" s="5"/>
      <c r="AJ11" s="2"/>
      <c r="AK11">
        <v>25</v>
      </c>
      <c r="AL11">
        <f t="shared" si="8"/>
        <v>8.4884457612436002</v>
      </c>
      <c r="AM11">
        <f t="shared" si="9"/>
        <v>8.3686043520328077</v>
      </c>
      <c r="AN11">
        <f t="shared" si="10"/>
        <v>5.0829563467422254</v>
      </c>
      <c r="AO11">
        <f t="shared" si="11"/>
        <v>3.6139772749230592</v>
      </c>
      <c r="AP11">
        <f t="shared" si="12"/>
        <v>1.127595212362301</v>
      </c>
    </row>
    <row r="12" spans="2:43">
      <c r="B12" s="4">
        <v>100</v>
      </c>
      <c r="C12" s="4">
        <v>0.72360503989152203</v>
      </c>
      <c r="D12" s="5">
        <f t="shared" si="0"/>
        <v>0.79067737741520061</v>
      </c>
      <c r="E12" s="5">
        <v>0.69722446884264999</v>
      </c>
      <c r="F12" s="5">
        <f t="shared" si="1"/>
        <v>0.76788088647504327</v>
      </c>
      <c r="G12">
        <v>0.67296516169954301</v>
      </c>
      <c r="H12" s="5">
        <f t="shared" si="13"/>
        <v>0.74641812322868872</v>
      </c>
      <c r="I12" s="4">
        <v>0.49096231719717598</v>
      </c>
      <c r="J12" s="5">
        <f t="shared" si="14"/>
        <v>0.56951277034850689</v>
      </c>
      <c r="K12">
        <v>0.37545688008168698</v>
      </c>
      <c r="L12" s="5">
        <f t="shared" si="2"/>
        <v>0.44459517545689653</v>
      </c>
      <c r="M12" s="5"/>
      <c r="N12" s="2"/>
      <c r="O12" s="1">
        <v>30</v>
      </c>
      <c r="P12" s="1">
        <v>0.9312708815657279</v>
      </c>
      <c r="Q12" s="1">
        <v>0.92924706713265948</v>
      </c>
      <c r="R12" s="1">
        <v>0.91201091570473258</v>
      </c>
      <c r="S12" s="1">
        <v>0.82789187214296378</v>
      </c>
      <c r="T12" s="1">
        <v>0.72544310740514073</v>
      </c>
      <c r="U12" s="1">
        <v>0.72544310740514073</v>
      </c>
      <c r="V12" s="1"/>
      <c r="W12" s="1"/>
      <c r="X12" s="4">
        <v>100</v>
      </c>
      <c r="Y12" s="4">
        <v>0.72360503989152203</v>
      </c>
      <c r="Z12" s="5">
        <f t="shared" si="3"/>
        <v>7.131909944285109</v>
      </c>
      <c r="AA12" s="5">
        <v>0.69722446884264999</v>
      </c>
      <c r="AB12" s="5">
        <f t="shared" si="4"/>
        <v>4.2233448756127379</v>
      </c>
      <c r="AC12">
        <v>0.67296516169954301</v>
      </c>
      <c r="AD12" s="5">
        <f t="shared" si="5"/>
        <v>6.6356571155030428</v>
      </c>
      <c r="AE12" s="4">
        <v>0.49096231719717598</v>
      </c>
      <c r="AF12" s="5">
        <f t="shared" si="6"/>
        <v>2.4147341462776692</v>
      </c>
      <c r="AG12">
        <v>0.37545688008168698</v>
      </c>
      <c r="AH12" s="5">
        <f t="shared" si="7"/>
        <v>0.65800085967620681</v>
      </c>
      <c r="AI12" s="5"/>
      <c r="AJ12" s="2"/>
      <c r="AK12" s="1">
        <v>30</v>
      </c>
      <c r="AL12">
        <f t="shared" si="8"/>
        <v>8.4000633517228653</v>
      </c>
      <c r="AM12">
        <f t="shared" si="9"/>
        <v>8.2610064268093435</v>
      </c>
      <c r="AN12">
        <f t="shared" si="10"/>
        <v>5.0160600363760288</v>
      </c>
      <c r="AO12">
        <f t="shared" si="11"/>
        <v>3.5102615378861666</v>
      </c>
      <c r="AP12">
        <f t="shared" si="12"/>
        <v>1.0736557989596083</v>
      </c>
      <c r="AQ12" s="1"/>
    </row>
    <row r="13" spans="2:43">
      <c r="B13" s="4">
        <v>116.66666666666667</v>
      </c>
      <c r="C13" s="4">
        <v>0.70145929978855304</v>
      </c>
      <c r="D13" s="5">
        <f t="shared" si="0"/>
        <v>0.76744297623036151</v>
      </c>
      <c r="E13" s="5">
        <v>0.67296516169954301</v>
      </c>
      <c r="F13" s="5">
        <f t="shared" si="1"/>
        <v>0.74211682973725035</v>
      </c>
      <c r="G13">
        <v>0.64676291758307702</v>
      </c>
      <c r="H13" s="5">
        <f t="shared" si="13"/>
        <v>0.7182750923478769</v>
      </c>
      <c r="I13" s="4">
        <v>0.45101853943683801</v>
      </c>
      <c r="J13" s="5">
        <f t="shared" si="14"/>
        <v>0.52342559286091195</v>
      </c>
      <c r="K13">
        <v>0.33019653460154003</v>
      </c>
      <c r="L13" s="5">
        <f t="shared" si="2"/>
        <v>0.39103822421149342</v>
      </c>
      <c r="M13" s="5"/>
      <c r="N13" s="2"/>
      <c r="O13" s="1">
        <v>35</v>
      </c>
      <c r="P13" s="1">
        <v>0.92187937642147888</v>
      </c>
      <c r="Q13" s="1">
        <v>0.91756609639986975</v>
      </c>
      <c r="R13" s="1">
        <v>0.90010993102479708</v>
      </c>
      <c r="S13" s="1">
        <v>0.80401040108213639</v>
      </c>
      <c r="T13">
        <v>0.69122699415296573</v>
      </c>
      <c r="U13" s="1">
        <v>0.69122699415296573</v>
      </c>
      <c r="X13" s="4">
        <v>116.66666666666667</v>
      </c>
      <c r="Y13" s="4">
        <v>0.70145929978855304</v>
      </c>
      <c r="Z13" s="5">
        <f t="shared" si="3"/>
        <v>6.9223356455978609</v>
      </c>
      <c r="AA13" s="5">
        <v>0.67296516169954301</v>
      </c>
      <c r="AB13" s="5">
        <f t="shared" si="4"/>
        <v>4.081642563554877</v>
      </c>
      <c r="AC13">
        <v>0.64676291758307702</v>
      </c>
      <c r="AD13" s="5">
        <f t="shared" si="5"/>
        <v>6.3854655709726265</v>
      </c>
      <c r="AE13" s="4">
        <v>0.45101853943683801</v>
      </c>
      <c r="AF13" s="5">
        <f t="shared" si="6"/>
        <v>2.2193245137302666</v>
      </c>
      <c r="AG13">
        <v>0.33019653460154003</v>
      </c>
      <c r="AH13" s="5">
        <f t="shared" si="7"/>
        <v>0.5787365718330103</v>
      </c>
      <c r="AI13" s="5"/>
      <c r="AJ13" s="2"/>
      <c r="AK13" s="1">
        <v>35</v>
      </c>
      <c r="AL13">
        <f t="shared" si="8"/>
        <v>8.3153519753217395</v>
      </c>
      <c r="AM13">
        <f t="shared" si="9"/>
        <v>8.1571625969948425</v>
      </c>
      <c r="AN13">
        <f t="shared" si="10"/>
        <v>4.9506046206363843</v>
      </c>
      <c r="AO13">
        <f t="shared" si="11"/>
        <v>3.4090041005882585</v>
      </c>
      <c r="AP13">
        <f t="shared" si="12"/>
        <v>1.0230159513463892</v>
      </c>
      <c r="AQ13" s="1"/>
    </row>
    <row r="14" spans="2:43">
      <c r="B14" s="4">
        <v>133.33333333333334</v>
      </c>
      <c r="C14" s="4">
        <v>0.68084661090727605</v>
      </c>
      <c r="D14" s="5">
        <f t="shared" si="0"/>
        <v>0.74562103113473954</v>
      </c>
      <c r="E14" s="4">
        <v>0.65038573185049897</v>
      </c>
      <c r="F14" s="5">
        <f t="shared" si="1"/>
        <v>0.7179207029706296</v>
      </c>
      <c r="G14">
        <v>0.62237729751885495</v>
      </c>
      <c r="H14" s="5">
        <f t="shared" si="13"/>
        <v>0.6918506969193986</v>
      </c>
      <c r="I14" s="4">
        <v>0.41452037370738198</v>
      </c>
      <c r="J14" s="5">
        <f t="shared" si="14"/>
        <v>0.48118428922245204</v>
      </c>
      <c r="K14">
        <v>0.29042030516566703</v>
      </c>
      <c r="L14" s="5">
        <f t="shared" si="2"/>
        <v>0.34394479078263412</v>
      </c>
      <c r="M14" s="5"/>
      <c r="N14" s="2"/>
      <c r="O14" s="1">
        <v>40</v>
      </c>
      <c r="P14" s="1">
        <v>0.91258778214665937</v>
      </c>
      <c r="Q14" s="1">
        <v>0.9054792739620583</v>
      </c>
      <c r="R14" s="1">
        <v>0.88853438744735425</v>
      </c>
      <c r="S14" s="1">
        <v>0.78099086148073771</v>
      </c>
      <c r="T14">
        <v>0.66045794456482187</v>
      </c>
      <c r="U14" s="1">
        <v>0.66045794456482187</v>
      </c>
      <c r="X14" s="4">
        <v>133.33333333333334</v>
      </c>
      <c r="Y14" s="4">
        <v>0.68084661090727605</v>
      </c>
      <c r="Z14" s="5">
        <f t="shared" si="3"/>
        <v>6.7255017008353501</v>
      </c>
      <c r="AA14" s="4">
        <v>0.65038573185049897</v>
      </c>
      <c r="AB14" s="5">
        <f t="shared" si="4"/>
        <v>3.9485638663384628</v>
      </c>
      <c r="AC14">
        <v>0.62237729751885495</v>
      </c>
      <c r="AD14" s="5">
        <f t="shared" si="5"/>
        <v>6.1505526956134542</v>
      </c>
      <c r="AE14" s="4">
        <v>0.41452037370738198</v>
      </c>
      <c r="AF14" s="5">
        <f t="shared" si="6"/>
        <v>2.0402213863031968</v>
      </c>
      <c r="AG14">
        <v>0.29042030516566703</v>
      </c>
      <c r="AH14" s="5">
        <f t="shared" si="7"/>
        <v>0.50903829035829851</v>
      </c>
      <c r="AI14" s="5"/>
      <c r="AJ14" s="2"/>
      <c r="AK14" s="1">
        <v>40</v>
      </c>
      <c r="AL14">
        <f t="shared" si="8"/>
        <v>8.2315417949628671</v>
      </c>
      <c r="AM14">
        <f t="shared" si="9"/>
        <v>8.0497107455226988</v>
      </c>
      <c r="AN14">
        <f t="shared" si="10"/>
        <v>4.8869391309604486</v>
      </c>
      <c r="AO14">
        <f t="shared" si="11"/>
        <v>3.3114012526783281</v>
      </c>
      <c r="AP14">
        <f t="shared" si="12"/>
        <v>0.97747775795593639</v>
      </c>
      <c r="AQ14" s="1"/>
    </row>
    <row r="15" spans="2:43">
      <c r="B15" s="4">
        <v>150</v>
      </c>
      <c r="C15" s="4">
        <v>0.66148700006721395</v>
      </c>
      <c r="D15" s="5">
        <f t="shared" si="0"/>
        <v>0.72498212995244282</v>
      </c>
      <c r="E15" s="4">
        <v>0.629180424297202</v>
      </c>
      <c r="F15" s="5">
        <f t="shared" si="1"/>
        <v>0.69504007367817022</v>
      </c>
      <c r="G15">
        <v>0.59948085576478005</v>
      </c>
      <c r="H15" s="5">
        <f t="shared" si="13"/>
        <v>0.66687395067088795</v>
      </c>
      <c r="I15" s="4">
        <v>0.38106789983349898</v>
      </c>
      <c r="J15" s="5">
        <f t="shared" si="14"/>
        <v>0.44240662211819071</v>
      </c>
      <c r="K15">
        <v>0.25544446786667402</v>
      </c>
      <c r="L15" s="5">
        <f t="shared" si="2"/>
        <v>0.30252666209144735</v>
      </c>
      <c r="M15" s="5"/>
      <c r="N15" s="2"/>
      <c r="O15" s="1">
        <v>45</v>
      </c>
      <c r="P15" s="1">
        <v>0.90343480400223819</v>
      </c>
      <c r="Q15" s="1">
        <v>0.89334644404351582</v>
      </c>
      <c r="R15" s="1">
        <v>0.8772227842916176</v>
      </c>
      <c r="S15" s="1">
        <v>0.75874004325384781</v>
      </c>
      <c r="T15">
        <v>0.63228597621489302</v>
      </c>
      <c r="U15" s="1">
        <v>0.63228597621489302</v>
      </c>
      <c r="X15" s="4">
        <v>150</v>
      </c>
      <c r="Y15" s="4">
        <v>0.66148700006721395</v>
      </c>
      <c r="Z15" s="5">
        <f t="shared" si="3"/>
        <v>6.5393388121710343</v>
      </c>
      <c r="AA15" s="4">
        <v>0.629180424297202</v>
      </c>
      <c r="AB15" s="5">
        <f t="shared" si="4"/>
        <v>3.8227204052299362</v>
      </c>
      <c r="AC15">
        <v>0.59948085576478005</v>
      </c>
      <c r="AD15" s="5">
        <f t="shared" si="5"/>
        <v>5.9285094214641942</v>
      </c>
      <c r="AE15" s="4">
        <v>0.38106789983349898</v>
      </c>
      <c r="AF15" s="5">
        <f t="shared" si="6"/>
        <v>1.8758040777811287</v>
      </c>
      <c r="AG15">
        <v>0.25544446786667402</v>
      </c>
      <c r="AH15" s="5">
        <f t="shared" si="7"/>
        <v>0.44773945989534208</v>
      </c>
      <c r="AI15" s="5"/>
      <c r="AJ15" s="2"/>
      <c r="AK15" s="1">
        <v>45</v>
      </c>
      <c r="AL15">
        <f t="shared" si="8"/>
        <v>8.1489819321001882</v>
      </c>
      <c r="AM15">
        <f t="shared" si="9"/>
        <v>7.9418498875468559</v>
      </c>
      <c r="AN15">
        <f t="shared" si="10"/>
        <v>4.8247253136038966</v>
      </c>
      <c r="AO15">
        <f t="shared" si="11"/>
        <v>3.217057783396315</v>
      </c>
      <c r="AP15">
        <f t="shared" si="12"/>
        <v>0.93578324479804165</v>
      </c>
      <c r="AQ15" s="1"/>
    </row>
    <row r="16" spans="2:43">
      <c r="B16" s="4">
        <v>166.66666666666666</v>
      </c>
      <c r="C16" s="4">
        <v>0.64317694139439996</v>
      </c>
      <c r="D16" s="5">
        <f t="shared" si="0"/>
        <v>0.70535369999379438</v>
      </c>
      <c r="E16" s="4">
        <v>0.60912800905572995</v>
      </c>
      <c r="F16" s="5">
        <f t="shared" si="1"/>
        <v>0.67328650964697734</v>
      </c>
      <c r="G16">
        <v>0.57783878576044601</v>
      </c>
      <c r="H16" s="5">
        <f t="shared" si="13"/>
        <v>0.6431449475494766</v>
      </c>
      <c r="I16" s="4">
        <v>0.35035840973825599</v>
      </c>
      <c r="J16" s="5">
        <f t="shared" si="14"/>
        <v>0.40677968085174809</v>
      </c>
      <c r="K16">
        <v>0.224683624478178</v>
      </c>
      <c r="L16" s="5">
        <f t="shared" si="2"/>
        <v>0.26609732460831609</v>
      </c>
      <c r="M16" s="5"/>
      <c r="N16" s="2"/>
      <c r="O16" s="1">
        <v>50</v>
      </c>
      <c r="P16" s="1">
        <v>0.89453014575499867</v>
      </c>
      <c r="Q16" s="1">
        <v>0.8813779265561561</v>
      </c>
      <c r="R16" s="1">
        <v>0.86614271311060476</v>
      </c>
      <c r="S16" s="1">
        <v>0.7372087230981943</v>
      </c>
      <c r="T16">
        <v>0.60472989161897517</v>
      </c>
      <c r="U16" s="1">
        <v>0.60472989161897517</v>
      </c>
      <c r="X16" s="4">
        <v>166.66666666666666</v>
      </c>
      <c r="Y16" s="4">
        <v>0.64317694139439996</v>
      </c>
      <c r="Z16" s="5">
        <f t="shared" si="3"/>
        <v>6.3622903739440249</v>
      </c>
      <c r="AA16" s="4">
        <v>0.60912800905572995</v>
      </c>
      <c r="AB16" s="5">
        <f t="shared" si="4"/>
        <v>3.7030758030583755</v>
      </c>
      <c r="AC16">
        <v>0.57783878576044601</v>
      </c>
      <c r="AD16" s="5">
        <f t="shared" si="5"/>
        <v>5.7175585837148475</v>
      </c>
      <c r="AE16" s="4">
        <v>0.35035840973825599</v>
      </c>
      <c r="AF16" s="5">
        <f t="shared" si="6"/>
        <v>1.7247458468114121</v>
      </c>
      <c r="AG16">
        <v>0.224683624478178</v>
      </c>
      <c r="AH16" s="5">
        <f t="shared" si="7"/>
        <v>0.39382404042030783</v>
      </c>
      <c r="AI16" s="5"/>
      <c r="AJ16" s="2"/>
      <c r="AK16" s="1">
        <v>50</v>
      </c>
      <c r="AL16">
        <f t="shared" si="8"/>
        <v>8.0686619147100878</v>
      </c>
      <c r="AM16">
        <f t="shared" si="9"/>
        <v>7.8354497670842278</v>
      </c>
      <c r="AN16">
        <f t="shared" si="10"/>
        <v>4.7637849221083259</v>
      </c>
      <c r="AO16">
        <f t="shared" si="11"/>
        <v>3.1257649859363439</v>
      </c>
      <c r="AP16">
        <f t="shared" si="12"/>
        <v>0.89500023959608321</v>
      </c>
      <c r="AQ16" s="1"/>
    </row>
    <row r="17" spans="2:43">
      <c r="B17" s="4">
        <v>183.33333333333334</v>
      </c>
      <c r="C17" s="4">
        <v>0.625763334874187</v>
      </c>
      <c r="D17" s="5">
        <f t="shared" si="0"/>
        <v>0.68660253967052276</v>
      </c>
      <c r="E17" s="4">
        <v>0.59006334552048401</v>
      </c>
      <c r="F17" s="5">
        <f t="shared" si="1"/>
        <v>0.65251608896347546</v>
      </c>
      <c r="G17">
        <v>0.55727787115703697</v>
      </c>
      <c r="H17" s="5">
        <f t="shared" si="13"/>
        <v>0.62051297658942395</v>
      </c>
      <c r="I17" s="4">
        <v>0.32214409769612201</v>
      </c>
      <c r="J17" s="5">
        <f t="shared" si="14"/>
        <v>0.37403385822797675</v>
      </c>
      <c r="K17">
        <v>0.19762790804491201</v>
      </c>
      <c r="L17" s="5">
        <f t="shared" si="2"/>
        <v>0.23405507002881112</v>
      </c>
      <c r="M17" s="5"/>
      <c r="N17" s="2"/>
      <c r="O17" s="1">
        <v>55</v>
      </c>
      <c r="P17" s="1">
        <v>0.88579837877889533</v>
      </c>
      <c r="Q17" s="1">
        <v>0.86925824163210819</v>
      </c>
      <c r="R17" s="1">
        <v>0.85540933694382637</v>
      </c>
      <c r="S17" s="1">
        <v>0.71642015116979085</v>
      </c>
      <c r="T17">
        <v>0.57909844375434183</v>
      </c>
      <c r="U17" s="1">
        <v>0.57909844375434183</v>
      </c>
      <c r="X17" s="4">
        <v>183.33333333333334</v>
      </c>
      <c r="Y17" s="4">
        <v>0.625763334874187</v>
      </c>
      <c r="Z17" s="5">
        <f t="shared" si="3"/>
        <v>6.1931549078281147</v>
      </c>
      <c r="AA17" s="4">
        <v>0.59006334552048401</v>
      </c>
      <c r="AB17" s="5">
        <f t="shared" si="4"/>
        <v>3.588838489299115</v>
      </c>
      <c r="AC17">
        <v>0.55727787115703697</v>
      </c>
      <c r="AD17" s="5">
        <f t="shared" si="5"/>
        <v>5.516360361879979</v>
      </c>
      <c r="AE17" s="4">
        <v>0.32214409769612201</v>
      </c>
      <c r="AF17" s="5">
        <f t="shared" si="6"/>
        <v>1.5859035588866215</v>
      </c>
      <c r="AG17">
        <v>0.19762790804491201</v>
      </c>
      <c r="AH17" s="5">
        <f t="shared" si="7"/>
        <v>0.34640150364264044</v>
      </c>
      <c r="AI17" s="5"/>
      <c r="AJ17" s="2"/>
      <c r="AK17" s="1">
        <v>55</v>
      </c>
      <c r="AL17">
        <f t="shared" si="8"/>
        <v>7.9899013765856353</v>
      </c>
      <c r="AM17">
        <f t="shared" si="9"/>
        <v>7.7277057681094421</v>
      </c>
      <c r="AN17">
        <f t="shared" si="10"/>
        <v>4.7047513531910452</v>
      </c>
      <c r="AO17">
        <f t="shared" si="11"/>
        <v>3.0376214409599132</v>
      </c>
      <c r="AP17">
        <f t="shared" si="12"/>
        <v>0.85706569675642585</v>
      </c>
      <c r="AQ17" s="1"/>
    </row>
    <row r="18" spans="2:43">
      <c r="B18" s="4">
        <v>200</v>
      </c>
      <c r="C18" s="4">
        <v>0.60912800905572995</v>
      </c>
      <c r="D18" s="5">
        <f t="shared" si="0"/>
        <v>0.66862379728073085</v>
      </c>
      <c r="E18" s="4">
        <v>0.57186030158484802</v>
      </c>
      <c r="F18" s="5">
        <f t="shared" si="1"/>
        <v>0.6326169201079489</v>
      </c>
      <c r="G18">
        <v>0.53766752259601402</v>
      </c>
      <c r="H18" s="5">
        <f t="shared" si="13"/>
        <v>0.59886228910074757</v>
      </c>
      <c r="I18" s="4">
        <v>0.29621145164958401</v>
      </c>
      <c r="J18" s="5">
        <f t="shared" si="14"/>
        <v>0.34392975990002472</v>
      </c>
      <c r="K18">
        <v>0.17383043563172201</v>
      </c>
      <c r="L18" s="5">
        <f t="shared" si="2"/>
        <v>0.20587131864858257</v>
      </c>
      <c r="M18" s="5"/>
      <c r="N18" s="2"/>
      <c r="O18" s="1">
        <v>60</v>
      </c>
      <c r="P18" s="1">
        <v>0.87702219401836656</v>
      </c>
      <c r="Q18" s="1">
        <v>0.85760849026124331</v>
      </c>
      <c r="R18" s="1">
        <v>0.8448289587941995</v>
      </c>
      <c r="S18" s="1">
        <v>0.69647235515345218</v>
      </c>
      <c r="T18">
        <v>0.55591953298157404</v>
      </c>
      <c r="U18" s="1">
        <v>0.55591953298157404</v>
      </c>
      <c r="X18" s="4">
        <v>200</v>
      </c>
      <c r="Y18" s="4">
        <v>0.60912800905572995</v>
      </c>
      <c r="Z18" s="5">
        <f t="shared" si="3"/>
        <v>6.0309866514721922</v>
      </c>
      <c r="AA18" s="4">
        <v>0.57186030158484802</v>
      </c>
      <c r="AB18" s="5">
        <f t="shared" si="4"/>
        <v>3.4793930605937189</v>
      </c>
      <c r="AC18">
        <v>0.53766752259601402</v>
      </c>
      <c r="AD18" s="5">
        <f t="shared" si="5"/>
        <v>5.3238857501056458</v>
      </c>
      <c r="AE18" s="4">
        <v>0.29621145164958401</v>
      </c>
      <c r="AF18" s="5">
        <f t="shared" si="6"/>
        <v>1.4582621819761048</v>
      </c>
      <c r="AG18">
        <v>0.17383043563172201</v>
      </c>
      <c r="AH18" s="5">
        <f t="shared" si="7"/>
        <v>0.30468955159990219</v>
      </c>
      <c r="AI18" s="5"/>
      <c r="AJ18" s="2"/>
      <c r="AK18" s="1">
        <v>60</v>
      </c>
      <c r="AL18">
        <f t="shared" si="8"/>
        <v>7.910740190045666</v>
      </c>
      <c r="AM18">
        <f t="shared" si="9"/>
        <v>7.6241394784224532</v>
      </c>
      <c r="AN18">
        <f t="shared" si="10"/>
        <v>4.6465592733680969</v>
      </c>
      <c r="AO18">
        <f t="shared" si="11"/>
        <v>2.9530427858506374</v>
      </c>
      <c r="AP18">
        <f t="shared" si="12"/>
        <v>0.82276090881272956</v>
      </c>
      <c r="AQ18" s="1"/>
    </row>
    <row r="19" spans="2:43">
      <c r="B19" s="4">
        <v>216.66666666666666</v>
      </c>
      <c r="C19" s="4">
        <v>0.593177943443571</v>
      </c>
      <c r="D19" s="5">
        <f t="shared" si="0"/>
        <v>0.65133366373726309</v>
      </c>
      <c r="E19" s="4">
        <v>0.55442081634382401</v>
      </c>
      <c r="F19" s="5">
        <f t="shared" si="1"/>
        <v>0.61350072392632737</v>
      </c>
      <c r="G19">
        <v>0.51890744513797304</v>
      </c>
      <c r="H19" s="5">
        <f t="shared" si="13"/>
        <v>0.57810241915583938</v>
      </c>
      <c r="I19" s="4">
        <v>0.27237088622972999</v>
      </c>
      <c r="J19" s="5">
        <f t="shared" si="14"/>
        <v>0.31625125867590054</v>
      </c>
      <c r="K19">
        <v>0.15289863620708999</v>
      </c>
      <c r="L19" s="5">
        <f t="shared" si="2"/>
        <v>0.18108135197802175</v>
      </c>
      <c r="M19" s="5"/>
      <c r="N19" s="2"/>
      <c r="O19" s="1">
        <v>65</v>
      </c>
      <c r="P19" s="1">
        <v>0.86852510683241646</v>
      </c>
      <c r="Q19" s="1">
        <v>0.84607622227867407</v>
      </c>
      <c r="R19" s="1">
        <v>0.83463341211037301</v>
      </c>
      <c r="S19" s="1">
        <v>0.677261023538414</v>
      </c>
      <c r="T19">
        <v>0.53334236577458738</v>
      </c>
      <c r="U19" s="1">
        <v>0.53334236577458738</v>
      </c>
      <c r="X19" s="4">
        <v>216.66666666666666</v>
      </c>
      <c r="Y19" s="4">
        <v>0.593177943443571</v>
      </c>
      <c r="Z19" s="5">
        <f t="shared" si="3"/>
        <v>5.8750296469101126</v>
      </c>
      <c r="AA19" s="4">
        <v>0.55442081634382401</v>
      </c>
      <c r="AB19" s="5">
        <f t="shared" si="4"/>
        <v>3.3742539815948005</v>
      </c>
      <c r="AC19">
        <v>0.51890744513797304</v>
      </c>
      <c r="AD19" s="5">
        <f t="shared" si="5"/>
        <v>5.139330506295412</v>
      </c>
      <c r="AE19" s="4">
        <v>0.27237088622972999</v>
      </c>
      <c r="AF19" s="5">
        <f t="shared" si="6"/>
        <v>1.3409053367858184</v>
      </c>
      <c r="AG19">
        <v>0.15289863620708999</v>
      </c>
      <c r="AH19" s="5">
        <f t="shared" si="7"/>
        <v>0.26800040092747218</v>
      </c>
      <c r="AI19" s="5"/>
      <c r="AJ19" s="2"/>
      <c r="AK19" s="1">
        <v>65</v>
      </c>
      <c r="AL19">
        <f t="shared" si="8"/>
        <v>7.8340964636283958</v>
      </c>
      <c r="AM19">
        <f t="shared" si="9"/>
        <v>7.5216176160574131</v>
      </c>
      <c r="AN19">
        <f t="shared" si="10"/>
        <v>4.5904837666070515</v>
      </c>
      <c r="AO19">
        <f t="shared" si="11"/>
        <v>2.8715867398028756</v>
      </c>
      <c r="AP19">
        <f t="shared" si="12"/>
        <v>0.78934670134638929</v>
      </c>
      <c r="AQ19" s="1"/>
    </row>
    <row r="20" spans="2:43">
      <c r="B20" s="4">
        <v>233.33333333333334</v>
      </c>
      <c r="C20" s="4">
        <v>0.57783878576044601</v>
      </c>
      <c r="D20" s="5">
        <f t="shared" si="0"/>
        <v>0.63466431543405022</v>
      </c>
      <c r="E20" s="4">
        <v>0.53766752259601402</v>
      </c>
      <c r="F20" s="5">
        <f t="shared" si="1"/>
        <v>0.59509692238559353</v>
      </c>
      <c r="G20">
        <v>0.50091925107304902</v>
      </c>
      <c r="H20" s="5">
        <f t="shared" si="13"/>
        <v>0.55816140157427274</v>
      </c>
      <c r="I20" s="4">
        <v>0.25045124220091203</v>
      </c>
      <c r="J20" s="5">
        <f t="shared" si="14"/>
        <v>0.29080150046657904</v>
      </c>
      <c r="K20">
        <v>0.13448736784572099</v>
      </c>
      <c r="L20" s="5">
        <f t="shared" si="2"/>
        <v>0.15927647743431864</v>
      </c>
      <c r="M20" s="5"/>
      <c r="N20" s="2"/>
      <c r="O20" s="1">
        <v>70</v>
      </c>
      <c r="P20" s="1">
        <v>0.86003536431948158</v>
      </c>
      <c r="Q20" s="1">
        <v>0.83532936771715893</v>
      </c>
      <c r="R20" s="1">
        <v>0.82448052398699367</v>
      </c>
      <c r="S20" s="1">
        <v>0.65827109205766898</v>
      </c>
      <c r="T20">
        <v>0.51341098489860737</v>
      </c>
      <c r="U20" s="1">
        <v>0.51341098489860737</v>
      </c>
      <c r="X20" s="4">
        <v>233.33333333333334</v>
      </c>
      <c r="Y20" s="4">
        <v>0.57783878576044601</v>
      </c>
      <c r="Z20" s="5">
        <f t="shared" si="3"/>
        <v>5.7246721252151325</v>
      </c>
      <c r="AA20" s="4">
        <v>0.53766752259601402</v>
      </c>
      <c r="AB20" s="5">
        <f t="shared" si="4"/>
        <v>3.2730330731207644</v>
      </c>
      <c r="AC20">
        <v>0.50091925107304902</v>
      </c>
      <c r="AD20" s="5">
        <f t="shared" si="5"/>
        <v>4.962054859995285</v>
      </c>
      <c r="AE20" s="4">
        <v>0.25045124220091203</v>
      </c>
      <c r="AF20" s="5">
        <f t="shared" si="6"/>
        <v>1.2329983619782952</v>
      </c>
      <c r="AG20">
        <v>0.13448736784572099</v>
      </c>
      <c r="AH20" s="5">
        <f t="shared" si="7"/>
        <v>0.23572918660279157</v>
      </c>
      <c r="AI20" s="5"/>
      <c r="AJ20" s="2"/>
      <c r="AK20" s="1">
        <v>70</v>
      </c>
      <c r="AL20">
        <f t="shared" si="8"/>
        <v>7.7575189861617231</v>
      </c>
      <c r="AM20">
        <f t="shared" si="9"/>
        <v>7.426078079005543</v>
      </c>
      <c r="AN20">
        <f t="shared" si="10"/>
        <v>4.5346428819284652</v>
      </c>
      <c r="AO20">
        <f t="shared" si="11"/>
        <v>2.7910694303245167</v>
      </c>
      <c r="AP20">
        <f t="shared" si="12"/>
        <v>0.75984825764993891</v>
      </c>
      <c r="AQ20" s="1"/>
    </row>
    <row r="21" spans="2:43">
      <c r="B21" s="4">
        <v>250</v>
      </c>
      <c r="C21" s="4">
        <v>0.56305036544806997</v>
      </c>
      <c r="D21" s="5">
        <f t="shared" si="0"/>
        <v>0.61856028546481601</v>
      </c>
      <c r="E21" s="4">
        <v>0.52153856627233197</v>
      </c>
      <c r="F21" s="5">
        <f t="shared" si="1"/>
        <v>0.57734836367906672</v>
      </c>
      <c r="G21">
        <v>0.48364058338094901</v>
      </c>
      <c r="H21" s="5">
        <f t="shared" si="13"/>
        <v>0.53898092912302464</v>
      </c>
      <c r="I21" s="4">
        <v>0.23029662342113499</v>
      </c>
      <c r="J21" s="5">
        <f t="shared" si="14"/>
        <v>0.26740035617451324</v>
      </c>
      <c r="K21">
        <v>0.11829309852115399</v>
      </c>
      <c r="L21" s="5">
        <f t="shared" si="2"/>
        <v>0.14009723615044281</v>
      </c>
      <c r="M21" s="5"/>
      <c r="N21" s="2"/>
      <c r="O21" s="1">
        <v>75</v>
      </c>
      <c r="P21" s="1">
        <v>0.85163469053962026</v>
      </c>
      <c r="Q21" s="1">
        <v>0.82386200314490687</v>
      </c>
      <c r="R21" s="1">
        <v>0.81464282685264233</v>
      </c>
      <c r="S21" s="1">
        <v>0.64044597244712631</v>
      </c>
      <c r="T21">
        <v>0.4931889445979028</v>
      </c>
      <c r="U21" s="1">
        <v>0.4931889445979028</v>
      </c>
      <c r="X21" s="4">
        <v>250</v>
      </c>
      <c r="Y21" s="4">
        <v>0.56305036544806997</v>
      </c>
      <c r="Z21" s="5">
        <f t="shared" si="3"/>
        <v>5.5794137748926405</v>
      </c>
      <c r="AA21" s="4">
        <v>0.52153856627233197</v>
      </c>
      <c r="AB21" s="5">
        <f t="shared" si="4"/>
        <v>3.175416000234867</v>
      </c>
      <c r="AC21">
        <v>0.48364058338094901</v>
      </c>
      <c r="AD21" s="5">
        <f t="shared" si="5"/>
        <v>4.7915404599036897</v>
      </c>
      <c r="AE21" s="4">
        <v>0.23029662342113499</v>
      </c>
      <c r="AF21" s="5">
        <f t="shared" si="6"/>
        <v>1.1337775101799361</v>
      </c>
      <c r="AG21">
        <v>0.11829309852115399</v>
      </c>
      <c r="AH21" s="5">
        <f t="shared" si="7"/>
        <v>0.20734390950265535</v>
      </c>
      <c r="AI21" s="5"/>
      <c r="AJ21" s="2"/>
      <c r="AK21" s="1">
        <v>75</v>
      </c>
      <c r="AL21">
        <f t="shared" si="8"/>
        <v>7.6817449086673744</v>
      </c>
      <c r="AM21">
        <f t="shared" si="9"/>
        <v>7.3241332079582229</v>
      </c>
      <c r="AN21">
        <f t="shared" si="10"/>
        <v>4.4805355476895325</v>
      </c>
      <c r="AO21">
        <f t="shared" si="11"/>
        <v>2.7154909231758158</v>
      </c>
      <c r="AP21">
        <f t="shared" si="12"/>
        <v>0.72991963800489612</v>
      </c>
      <c r="AQ21" s="1"/>
    </row>
    <row r="22" spans="2:43">
      <c r="B22" s="4">
        <v>266.66666666666669</v>
      </c>
      <c r="C22" s="4">
        <v>0.54876347434854</v>
      </c>
      <c r="D22" s="5">
        <f t="shared" si="0"/>
        <v>0.6029757821870726</v>
      </c>
      <c r="E22" s="4">
        <v>0.50598385994971296</v>
      </c>
      <c r="F22" s="5">
        <f t="shared" si="1"/>
        <v>0.56020816650168193</v>
      </c>
      <c r="G22">
        <v>0.46702091949935498</v>
      </c>
      <c r="H22" s="5">
        <f t="shared" si="13"/>
        <v>0.52051285346696818</v>
      </c>
      <c r="I22" s="4">
        <v>0.21176437889692601</v>
      </c>
      <c r="J22" s="5">
        <f t="shared" si="14"/>
        <v>0.2458826071558822</v>
      </c>
      <c r="K22">
        <v>0.104048861611218</v>
      </c>
      <c r="L22" s="5">
        <f t="shared" si="2"/>
        <v>0.12322746006150423</v>
      </c>
      <c r="M22" s="5"/>
      <c r="N22" s="2"/>
      <c r="O22" s="1">
        <v>80</v>
      </c>
      <c r="P22" s="1">
        <v>0.84348793259828536</v>
      </c>
      <c r="Q22" s="1">
        <v>0.8127520181104777</v>
      </c>
      <c r="R22" s="1">
        <v>0.80513418850788865</v>
      </c>
      <c r="S22" s="1">
        <v>0.62313193734715633</v>
      </c>
      <c r="T22">
        <v>0.47438092312018271</v>
      </c>
      <c r="U22" s="1">
        <v>0.47438092312018271</v>
      </c>
      <c r="X22" s="4">
        <v>266.66666666666669</v>
      </c>
      <c r="Y22" s="4">
        <v>0.54876347434854</v>
      </c>
      <c r="Z22" s="5">
        <f t="shared" si="3"/>
        <v>5.4388415553273948</v>
      </c>
      <c r="AA22" s="4">
        <v>0.50598385994971296</v>
      </c>
      <c r="AB22" s="5">
        <f t="shared" si="4"/>
        <v>3.0811449157592508</v>
      </c>
      <c r="AC22">
        <v>0.46702091949935498</v>
      </c>
      <c r="AD22" s="5">
        <f t="shared" si="5"/>
        <v>4.6273592673213475</v>
      </c>
      <c r="AE22" s="4">
        <v>0.21176437889692601</v>
      </c>
      <c r="AF22" s="5">
        <f t="shared" si="6"/>
        <v>1.0425422543409406</v>
      </c>
      <c r="AG22">
        <v>0.104048861611218</v>
      </c>
      <c r="AH22" s="5">
        <f t="shared" si="7"/>
        <v>0.18237664089102626</v>
      </c>
      <c r="AI22" s="5"/>
      <c r="AJ22" s="2"/>
      <c r="AK22" s="1">
        <v>80</v>
      </c>
      <c r="AL22">
        <f t="shared" si="8"/>
        <v>7.6082611520365333</v>
      </c>
      <c r="AM22">
        <f t="shared" si="9"/>
        <v>7.2253654410021468</v>
      </c>
      <c r="AN22">
        <f t="shared" si="10"/>
        <v>4.4282380367933873</v>
      </c>
      <c r="AO22">
        <f t="shared" si="11"/>
        <v>2.6420794143519428</v>
      </c>
      <c r="AP22">
        <f t="shared" si="12"/>
        <v>0.70208376621787039</v>
      </c>
      <c r="AQ22" s="1"/>
    </row>
    <row r="23" spans="2:43">
      <c r="B23" s="4">
        <v>283.33333333333331</v>
      </c>
      <c r="C23" s="4">
        <v>0.534937487834931</v>
      </c>
      <c r="D23" s="5">
        <f t="shared" si="0"/>
        <v>0.5878726619283472</v>
      </c>
      <c r="E23" s="4">
        <v>0.49096231719717598</v>
      </c>
      <c r="F23" s="5">
        <f t="shared" si="1"/>
        <v>0.54363735787223744</v>
      </c>
      <c r="G23">
        <v>0.45101853943683801</v>
      </c>
      <c r="H23" s="5">
        <f t="shared" si="13"/>
        <v>0.50271663838126912</v>
      </c>
      <c r="I23" s="4">
        <v>0.19472366578278</v>
      </c>
      <c r="J23" s="5">
        <f t="shared" si="14"/>
        <v>0.22609652510486439</v>
      </c>
      <c r="K23">
        <v>9.151984215358E-2</v>
      </c>
      <c r="L23" s="5">
        <f t="shared" si="2"/>
        <v>0.10838905450014159</v>
      </c>
      <c r="M23" s="5"/>
      <c r="N23" s="2"/>
      <c r="O23" s="1">
        <v>85</v>
      </c>
      <c r="P23" s="1">
        <v>0.83548760178880954</v>
      </c>
      <c r="Q23" s="1">
        <v>0.8016872189946237</v>
      </c>
      <c r="R23" s="1">
        <v>0.79585858950748556</v>
      </c>
      <c r="S23" s="1">
        <v>0.60656819106557591</v>
      </c>
      <c r="T23">
        <v>0.45688165461973612</v>
      </c>
      <c r="U23" s="1">
        <v>0.45688165461973612</v>
      </c>
      <c r="X23" s="4">
        <v>283.33333333333331</v>
      </c>
      <c r="Y23" s="4">
        <v>0.534937487834931</v>
      </c>
      <c r="Z23" s="5">
        <f t="shared" si="3"/>
        <v>5.3026114105936912</v>
      </c>
      <c r="AA23" s="4">
        <v>0.49096231719717598</v>
      </c>
      <c r="AB23" s="5">
        <f t="shared" si="4"/>
        <v>2.9900054682973058</v>
      </c>
      <c r="AC23">
        <v>0.45101853943683801</v>
      </c>
      <c r="AD23" s="5">
        <f t="shared" si="5"/>
        <v>4.4691509152094824</v>
      </c>
      <c r="AE23" s="4">
        <v>0.19472366578278</v>
      </c>
      <c r="AF23" s="5">
        <f t="shared" si="6"/>
        <v>0.958649266444625</v>
      </c>
      <c r="AG23">
        <v>9.151984215358E-2</v>
      </c>
      <c r="AH23" s="5">
        <f t="shared" si="7"/>
        <v>0.16041580066020955</v>
      </c>
      <c r="AI23" s="5"/>
      <c r="AJ23" s="2"/>
      <c r="AK23" s="1">
        <v>85</v>
      </c>
      <c r="AL23">
        <f t="shared" si="8"/>
        <v>7.5360981681350614</v>
      </c>
      <c r="AM23">
        <f t="shared" si="9"/>
        <v>7.1269993768622051</v>
      </c>
      <c r="AN23">
        <f t="shared" si="10"/>
        <v>4.3772222422911709</v>
      </c>
      <c r="AO23">
        <f t="shared" si="11"/>
        <v>2.5718491301180419</v>
      </c>
      <c r="AP23">
        <f t="shared" si="12"/>
        <v>0.67618484883720942</v>
      </c>
      <c r="AQ23" s="1"/>
    </row>
    <row r="24" spans="2:43">
      <c r="B24" s="4">
        <v>300</v>
      </c>
      <c r="C24" s="4">
        <v>0.52153856627233197</v>
      </c>
      <c r="D24" s="5">
        <f t="shared" si="0"/>
        <v>0.57321886961289981</v>
      </c>
      <c r="E24" s="4">
        <v>0.47643978238061402</v>
      </c>
      <c r="F24" s="5">
        <f t="shared" si="1"/>
        <v>0.5276030885271602</v>
      </c>
      <c r="G24">
        <v>0.435598319010014</v>
      </c>
      <c r="H24" s="5">
        <f t="shared" si="13"/>
        <v>0.4855574972315081</v>
      </c>
      <c r="I24" s="4">
        <v>0.17905432473821201</v>
      </c>
      <c r="J24" s="5">
        <f t="shared" si="14"/>
        <v>0.20790268296473283</v>
      </c>
      <c r="K24">
        <v>8.0499501929826994E-2</v>
      </c>
      <c r="L24" s="5">
        <f t="shared" si="2"/>
        <v>9.5337412162585719E-2</v>
      </c>
      <c r="M24" s="5"/>
      <c r="N24" s="2"/>
      <c r="O24" s="1">
        <v>90</v>
      </c>
      <c r="P24" s="1">
        <v>0.82768569373285628</v>
      </c>
      <c r="Q24" s="1">
        <v>0.79066431954872141</v>
      </c>
      <c r="R24" s="1">
        <v>0.78669951017925788</v>
      </c>
      <c r="S24" s="1">
        <v>0.59044724505258173</v>
      </c>
      <c r="T24">
        <v>0.44117347662840328</v>
      </c>
      <c r="U24" s="1">
        <v>0.44117347662840328</v>
      </c>
      <c r="X24" s="4">
        <v>300</v>
      </c>
      <c r="Y24" s="4">
        <v>0.52153856627233197</v>
      </c>
      <c r="Z24" s="5">
        <f t="shared" si="3"/>
        <v>5.1704342039083562</v>
      </c>
      <c r="AA24" s="4">
        <v>0.47643978238061402</v>
      </c>
      <c r="AB24" s="5">
        <f t="shared" si="4"/>
        <v>2.9018169868993811</v>
      </c>
      <c r="AC24">
        <v>0.435598319010014</v>
      </c>
      <c r="AD24" s="5">
        <f t="shared" si="5"/>
        <v>4.3166061503881075</v>
      </c>
      <c r="AE24" s="4">
        <v>0.17905432473821201</v>
      </c>
      <c r="AF24" s="5">
        <f t="shared" si="6"/>
        <v>0.88150737577046723</v>
      </c>
      <c r="AG24">
        <v>8.0499501929826994E-2</v>
      </c>
      <c r="AH24" s="5">
        <f t="shared" si="7"/>
        <v>0.14109937000062686</v>
      </c>
      <c r="AI24" s="5"/>
      <c r="AJ24" s="2"/>
      <c r="AK24" s="1">
        <v>90</v>
      </c>
      <c r="AL24">
        <f t="shared" si="8"/>
        <v>7.4657249574703632</v>
      </c>
      <c r="AM24">
        <f t="shared" si="9"/>
        <v>7.0290058007881333</v>
      </c>
      <c r="AN24">
        <f t="shared" si="10"/>
        <v>4.3268473059859183</v>
      </c>
      <c r="AO24">
        <f t="shared" si="11"/>
        <v>2.5034963190229464</v>
      </c>
      <c r="AP24">
        <f t="shared" si="12"/>
        <v>0.65293674541003688</v>
      </c>
      <c r="AQ24" s="1"/>
    </row>
    <row r="25" spans="2:43">
      <c r="B25" s="4">
        <v>316.66666666666669</v>
      </c>
      <c r="C25" s="4">
        <v>0.50853827160038401</v>
      </c>
      <c r="D25" s="5">
        <f t="shared" si="0"/>
        <v>0.55898722407698631</v>
      </c>
      <c r="E25" s="4">
        <v>0.46238746664701402</v>
      </c>
      <c r="F25" s="5">
        <f t="shared" si="1"/>
        <v>0.51207727635587552</v>
      </c>
      <c r="G25">
        <v>0.42073011599099502</v>
      </c>
      <c r="H25" s="5">
        <f t="shared" si="13"/>
        <v>0.46900502629129898</v>
      </c>
      <c r="I25" s="4">
        <v>0.164645938243621</v>
      </c>
      <c r="J25" s="5">
        <f t="shared" si="14"/>
        <v>0.19117291639688799</v>
      </c>
      <c r="K25">
        <v>7.0806173462439004E-2</v>
      </c>
      <c r="L25" s="5">
        <f t="shared" si="2"/>
        <v>8.3857380283562696E-2</v>
      </c>
      <c r="M25" s="5"/>
      <c r="N25" s="2"/>
      <c r="O25" s="1">
        <v>95</v>
      </c>
      <c r="P25" s="1">
        <v>0.8199069855170622</v>
      </c>
      <c r="Q25" s="1">
        <v>0.78033892637319036</v>
      </c>
      <c r="R25" s="1">
        <v>0.7775692216109078</v>
      </c>
      <c r="S25" s="1">
        <v>0.5750721891798124</v>
      </c>
      <c r="T25">
        <v>0.42623358219755875</v>
      </c>
      <c r="U25" s="1">
        <v>0.42623358219755875</v>
      </c>
      <c r="X25" s="4">
        <v>316.66666666666669</v>
      </c>
      <c r="Y25" s="4">
        <v>0.50853827160038401</v>
      </c>
      <c r="Z25" s="5">
        <f t="shared" si="3"/>
        <v>5.0420647611744167</v>
      </c>
      <c r="AA25" s="4">
        <v>0.46238746664701402</v>
      </c>
      <c r="AB25" s="5">
        <f t="shared" si="4"/>
        <v>2.8164250199573155</v>
      </c>
      <c r="AC25">
        <v>0.42073011599099502</v>
      </c>
      <c r="AD25" s="5">
        <f t="shared" si="5"/>
        <v>4.169454683729648</v>
      </c>
      <c r="AE25" s="4">
        <v>0.164645938243621</v>
      </c>
      <c r="AF25" s="5">
        <f t="shared" si="6"/>
        <v>0.81057316552280512</v>
      </c>
      <c r="AG25">
        <v>7.0806173462439004E-2</v>
      </c>
      <c r="AH25" s="5">
        <f t="shared" si="7"/>
        <v>0.12410892281967278</v>
      </c>
      <c r="AI25" s="5"/>
      <c r="AJ25" s="2"/>
      <c r="AK25" s="1">
        <v>95</v>
      </c>
      <c r="AL25">
        <f t="shared" si="8"/>
        <v>7.3955610093639006</v>
      </c>
      <c r="AM25">
        <f t="shared" si="9"/>
        <v>6.9372130554576623</v>
      </c>
      <c r="AN25">
        <f t="shared" si="10"/>
        <v>4.2766307188599928</v>
      </c>
      <c r="AO25">
        <f t="shared" si="11"/>
        <v>2.4383060821224047</v>
      </c>
      <c r="AP25">
        <f t="shared" si="12"/>
        <v>0.63082570165238694</v>
      </c>
      <c r="AQ25" s="1"/>
    </row>
    <row r="26" spans="2:43">
      <c r="B26" s="4">
        <v>333.33333333333331</v>
      </c>
      <c r="C26" s="4">
        <v>0.49591248971056201</v>
      </c>
      <c r="D26" s="5">
        <f t="shared" si="0"/>
        <v>0.54515446326604788</v>
      </c>
      <c r="E26" s="4">
        <v>0.44878075904119202</v>
      </c>
      <c r="F26" s="5">
        <f t="shared" si="1"/>
        <v>0.49703557091085504</v>
      </c>
      <c r="G26" s="2">
        <v>0.40638758589246099</v>
      </c>
      <c r="H26" s="5">
        <f t="shared" si="13"/>
        <v>0.45303219916582327</v>
      </c>
      <c r="I26" s="4">
        <v>0.15139700814863599</v>
      </c>
      <c r="J26" s="5">
        <f t="shared" si="14"/>
        <v>0.17578939460979379</v>
      </c>
      <c r="K26">
        <v>6.2280064874614002E-2</v>
      </c>
      <c r="L26" s="5">
        <f t="shared" si="2"/>
        <v>7.3759713732534343E-2</v>
      </c>
      <c r="M26" s="5"/>
      <c r="N26" s="2"/>
      <c r="O26" s="1">
        <v>100</v>
      </c>
      <c r="P26" s="1">
        <v>0.81228508024103763</v>
      </c>
      <c r="Q26" s="1">
        <v>0.7703010799522293</v>
      </c>
      <c r="R26" s="1">
        <v>0.76880160617483995</v>
      </c>
      <c r="S26" s="1">
        <v>0.56018790011371189</v>
      </c>
      <c r="T26">
        <v>0.41209496509973881</v>
      </c>
      <c r="U26" s="1">
        <v>0.41209496509973881</v>
      </c>
      <c r="X26" s="4">
        <v>333.33333333333331</v>
      </c>
      <c r="Y26" s="4">
        <v>0.49591248971056201</v>
      </c>
      <c r="Z26" s="5">
        <f t="shared" si="3"/>
        <v>4.9172932586597513</v>
      </c>
      <c r="AA26" s="4">
        <v>0.44878075904119202</v>
      </c>
      <c r="AB26" s="5">
        <f t="shared" si="4"/>
        <v>2.7336956400097026</v>
      </c>
      <c r="AC26" s="2">
        <v>0.40638758589246099</v>
      </c>
      <c r="AD26" s="5">
        <f t="shared" si="5"/>
        <v>4.0274562505841693</v>
      </c>
      <c r="AE26" s="4">
        <v>0.15139700814863599</v>
      </c>
      <c r="AF26" s="5">
        <f t="shared" si="6"/>
        <v>0.74534703314552564</v>
      </c>
      <c r="AG26">
        <v>6.2280064874614002E-2</v>
      </c>
      <c r="AH26" s="5">
        <f t="shared" si="7"/>
        <v>0.10916437632415082</v>
      </c>
      <c r="AI26" s="5"/>
      <c r="AJ26" s="2"/>
      <c r="AK26" s="1">
        <v>100</v>
      </c>
      <c r="AL26">
        <f t="shared" si="8"/>
        <v>7.3268114237741591</v>
      </c>
      <c r="AM26">
        <f t="shared" si="9"/>
        <v>6.8479766007753184</v>
      </c>
      <c r="AN26">
        <f t="shared" si="10"/>
        <v>4.2284088339616197</v>
      </c>
      <c r="AO26">
        <f t="shared" si="11"/>
        <v>2.3751966964821385</v>
      </c>
      <c r="AP26">
        <f t="shared" si="12"/>
        <v>0.60990054834761342</v>
      </c>
      <c r="AQ26" s="1"/>
    </row>
    <row r="27" spans="2:43">
      <c r="B27" s="4">
        <v>350</v>
      </c>
      <c r="C27" s="4">
        <v>0.48364058338094901</v>
      </c>
      <c r="D27" s="5">
        <f t="shared" si="0"/>
        <v>0.5317004888599377</v>
      </c>
      <c r="E27" s="4">
        <v>0.435598319010014</v>
      </c>
      <c r="F27" s="5">
        <f t="shared" si="1"/>
        <v>0.48245656066203579</v>
      </c>
      <c r="G27" s="2">
        <v>0.39254731064694998</v>
      </c>
      <c r="H27" s="5">
        <f t="shared" si="13"/>
        <v>0.43761462499885539</v>
      </c>
      <c r="I27" s="4">
        <v>0.13921421982667401</v>
      </c>
      <c r="J27" s="5">
        <f t="shared" si="14"/>
        <v>0.16164377807887995</v>
      </c>
      <c r="K27">
        <v>5.4780625639168003E-2</v>
      </c>
      <c r="L27" s="5">
        <f t="shared" si="2"/>
        <v>6.4877955307104024E-2</v>
      </c>
      <c r="M27" s="5"/>
      <c r="N27" s="2"/>
      <c r="O27" s="1">
        <v>105</v>
      </c>
      <c r="P27" s="1">
        <v>0.80470957464533155</v>
      </c>
      <c r="Q27" s="1">
        <v>0.76047108875671454</v>
      </c>
      <c r="R27" s="1">
        <v>0.76019980139775356</v>
      </c>
      <c r="S27" s="1">
        <v>0.5458507228269619</v>
      </c>
      <c r="T27">
        <v>0.39784165536405453</v>
      </c>
      <c r="U27" s="1">
        <v>0.39784165536405453</v>
      </c>
      <c r="X27" s="4">
        <v>350</v>
      </c>
      <c r="Y27" s="4">
        <v>0.48364058338094901</v>
      </c>
      <c r="Z27" s="5">
        <f t="shared" si="3"/>
        <v>4.795938409516638</v>
      </c>
      <c r="AA27" s="4">
        <v>0.435598319010014</v>
      </c>
      <c r="AB27" s="5">
        <f t="shared" si="4"/>
        <v>2.653511083641197</v>
      </c>
      <c r="AC27" s="2">
        <v>0.39254731064694998</v>
      </c>
      <c r="AD27" s="5">
        <f t="shared" si="5"/>
        <v>3.8903940162398247</v>
      </c>
      <c r="AE27" s="4">
        <v>0.13921421982667401</v>
      </c>
      <c r="AF27" s="5">
        <f t="shared" si="6"/>
        <v>0.68536961905445104</v>
      </c>
      <c r="AG27">
        <v>5.4780625639168003E-2</v>
      </c>
      <c r="AH27" s="5">
        <f t="shared" si="7"/>
        <v>9.6019373854513951E-2</v>
      </c>
      <c r="AI27" s="5"/>
      <c r="AJ27" s="2"/>
      <c r="AK27" s="1">
        <v>105</v>
      </c>
      <c r="AL27">
        <f t="shared" si="8"/>
        <v>7.2584803633008903</v>
      </c>
      <c r="AM27">
        <f t="shared" si="9"/>
        <v>6.7605879790471928</v>
      </c>
      <c r="AN27">
        <f t="shared" si="10"/>
        <v>4.1810989076876446</v>
      </c>
      <c r="AO27">
        <f t="shared" si="11"/>
        <v>2.3144070647863186</v>
      </c>
      <c r="AP27">
        <f t="shared" si="12"/>
        <v>0.58880564993880069</v>
      </c>
      <c r="AQ27" s="1"/>
    </row>
    <row r="28" spans="2:43">
      <c r="B28" s="4">
        <v>366.66666666666669</v>
      </c>
      <c r="C28" s="4">
        <v>0.471704722136082</v>
      </c>
      <c r="D28" s="5">
        <f t="shared" si="0"/>
        <v>0.51860776593049251</v>
      </c>
      <c r="E28" s="4">
        <v>0.42282138164599897</v>
      </c>
      <c r="F28" s="5">
        <f t="shared" si="1"/>
        <v>0.4683211647110937</v>
      </c>
      <c r="G28" s="2">
        <v>0.37918815585158</v>
      </c>
      <c r="H28" s="5">
        <f t="shared" si="13"/>
        <v>0.42272999973588687</v>
      </c>
      <c r="I28" s="4">
        <v>0.12801177514171599</v>
      </c>
      <c r="J28" s="5">
        <f t="shared" si="14"/>
        <v>0.14863644974097984</v>
      </c>
      <c r="K28">
        <v>4.8184229602635999E-2</v>
      </c>
      <c r="L28" s="5">
        <f t="shared" si="2"/>
        <v>5.7065691715907488E-2</v>
      </c>
      <c r="M28" s="5"/>
      <c r="N28" s="2"/>
      <c r="O28" s="1">
        <v>110</v>
      </c>
      <c r="P28" s="1">
        <v>0.79722745132081907</v>
      </c>
      <c r="Q28" s="1">
        <v>0.75008654310595757</v>
      </c>
      <c r="R28" s="1">
        <v>0.75174903505730362</v>
      </c>
      <c r="S28" s="1">
        <v>0.53200975832937025</v>
      </c>
      <c r="T28">
        <v>0.38461586597307235</v>
      </c>
      <c r="U28" s="1">
        <v>0.38461586597307235</v>
      </c>
      <c r="X28" s="4">
        <v>366.66666666666669</v>
      </c>
      <c r="Y28" s="4">
        <v>0.471704722136082</v>
      </c>
      <c r="Z28" s="5">
        <f t="shared" si="3"/>
        <v>4.6778420486930425</v>
      </c>
      <c r="AA28" s="4">
        <v>0.42282138164599897</v>
      </c>
      <c r="AB28" s="5">
        <f t="shared" si="4"/>
        <v>2.5757664059110152</v>
      </c>
      <c r="AC28" s="2">
        <v>0.37918815585158</v>
      </c>
      <c r="AD28" s="5">
        <f t="shared" si="5"/>
        <v>3.7580696976520347</v>
      </c>
      <c r="AE28" s="4">
        <v>0.12801177514171599</v>
      </c>
      <c r="AF28" s="5">
        <f t="shared" si="6"/>
        <v>0.63021854690175449</v>
      </c>
      <c r="AG28">
        <v>4.8184229602635999E-2</v>
      </c>
      <c r="AH28" s="5">
        <f t="shared" si="7"/>
        <v>8.4457223739543077E-2</v>
      </c>
      <c r="AI28" s="5"/>
      <c r="AJ28" s="2"/>
      <c r="AK28" s="1">
        <v>110</v>
      </c>
      <c r="AL28">
        <f t="shared" si="8"/>
        <v>7.1909916109137875</v>
      </c>
      <c r="AM28">
        <f t="shared" si="9"/>
        <v>6.6682693682119636</v>
      </c>
      <c r="AN28">
        <f t="shared" si="10"/>
        <v>4.1346196928151695</v>
      </c>
      <c r="AO28">
        <f t="shared" si="11"/>
        <v>2.2557213753165302</v>
      </c>
      <c r="AP28">
        <f t="shared" si="12"/>
        <v>0.56923148164014703</v>
      </c>
      <c r="AQ28" s="1"/>
    </row>
    <row r="29" spans="2:43">
      <c r="B29" s="4">
        <v>383.33333333333331</v>
      </c>
      <c r="C29" s="4">
        <v>0.46008934964567699</v>
      </c>
      <c r="D29" s="5">
        <f t="shared" si="0"/>
        <v>0.5058608442429311</v>
      </c>
      <c r="E29" s="4">
        <v>0.410433224590182</v>
      </c>
      <c r="F29" s="5">
        <f t="shared" si="1"/>
        <v>0.45461216513582842</v>
      </c>
      <c r="G29" s="2">
        <v>0.366290795293711</v>
      </c>
      <c r="H29" s="5">
        <f t="shared" si="13"/>
        <v>0.40835769885981599</v>
      </c>
      <c r="I29" s="4">
        <v>0.11771078360232499</v>
      </c>
      <c r="J29" s="5">
        <f t="shared" si="14"/>
        <v>0.13667581073145915</v>
      </c>
      <c r="K29" s="2">
        <v>4.2382137030317998E-2</v>
      </c>
      <c r="L29" s="5">
        <f t="shared" si="2"/>
        <v>5.0194139991364246E-2</v>
      </c>
      <c r="M29" s="5"/>
      <c r="N29" s="2"/>
      <c r="O29" s="1">
        <v>115</v>
      </c>
      <c r="P29" s="1">
        <v>0.78981982396546102</v>
      </c>
      <c r="Q29" s="1">
        <v>0.74077660075513663</v>
      </c>
      <c r="R29" s="1">
        <v>0.74325410278677928</v>
      </c>
      <c r="S29" s="1">
        <v>0.51864678352568305</v>
      </c>
      <c r="T29">
        <v>0.37281352219722796</v>
      </c>
      <c r="U29" s="1">
        <v>0.37281352219722796</v>
      </c>
      <c r="X29" s="4">
        <v>383.33333333333331</v>
      </c>
      <c r="Y29" s="4">
        <v>0.46008934964567699</v>
      </c>
      <c r="Z29" s="5">
        <f t="shared" si="3"/>
        <v>4.5628648150712383</v>
      </c>
      <c r="AA29" s="4">
        <v>0.410433224590182</v>
      </c>
      <c r="AB29" s="5">
        <f t="shared" si="4"/>
        <v>2.5003669082470563</v>
      </c>
      <c r="AC29" s="2">
        <v>0.366290795293711</v>
      </c>
      <c r="AD29" s="5">
        <f t="shared" si="5"/>
        <v>3.6302999428637643</v>
      </c>
      <c r="AE29" s="4">
        <v>0.11771078360232499</v>
      </c>
      <c r="AF29" s="5">
        <f t="shared" si="6"/>
        <v>0.57950543750138683</v>
      </c>
      <c r="AG29" s="2">
        <v>4.2382137030317998E-2</v>
      </c>
      <c r="AH29" s="5">
        <f t="shared" si="7"/>
        <v>7.4287327187219088E-2</v>
      </c>
      <c r="AI29" s="5"/>
      <c r="AJ29" s="2"/>
      <c r="AK29" s="1">
        <v>115</v>
      </c>
      <c r="AL29">
        <f t="shared" si="8"/>
        <v>7.1241748121684578</v>
      </c>
      <c r="AM29">
        <f t="shared" si="9"/>
        <v>6.585503980713165</v>
      </c>
      <c r="AN29">
        <f t="shared" si="10"/>
        <v>4.0878975653272862</v>
      </c>
      <c r="AO29">
        <f t="shared" si="11"/>
        <v>2.1990623621488963</v>
      </c>
      <c r="AP29">
        <f t="shared" si="12"/>
        <v>0.55176401285189736</v>
      </c>
      <c r="AQ29" s="1"/>
    </row>
    <row r="30" spans="2:43">
      <c r="B30" s="4">
        <v>400</v>
      </c>
      <c r="C30" s="4">
        <v>0.44878075904119202</v>
      </c>
      <c r="D30" s="5">
        <f t="shared" si="0"/>
        <v>0.49344597562953396</v>
      </c>
      <c r="E30" s="4">
        <v>0.39841875818217198</v>
      </c>
      <c r="F30" s="5">
        <f t="shared" si="1"/>
        <v>0.44131384677807184</v>
      </c>
      <c r="G30">
        <v>0.35383735806099598</v>
      </c>
      <c r="H30" s="5">
        <f t="shared" si="13"/>
        <v>0.39447847389893781</v>
      </c>
      <c r="I30" s="4">
        <v>0.108238704629444</v>
      </c>
      <c r="J30" s="5">
        <f t="shared" si="14"/>
        <v>0.12567763405120047</v>
      </c>
      <c r="K30" s="2">
        <v>3.7278702058385002E-2</v>
      </c>
      <c r="L30" s="5">
        <f t="shared" si="2"/>
        <v>4.4150024537015449E-2</v>
      </c>
      <c r="M30" s="5"/>
      <c r="N30" s="2"/>
      <c r="O30" s="1">
        <v>120</v>
      </c>
      <c r="P30" s="1">
        <v>0.78261190176685036</v>
      </c>
      <c r="Q30" s="1">
        <v>0.7312604463031811</v>
      </c>
      <c r="R30" s="1">
        <v>0.73502341241188673</v>
      </c>
      <c r="S30" s="1">
        <v>0.50573414958172158</v>
      </c>
      <c r="T30">
        <v>0.36134582954282324</v>
      </c>
      <c r="U30" s="1">
        <v>0.36134582954282324</v>
      </c>
      <c r="X30" s="4">
        <v>400</v>
      </c>
      <c r="Y30" s="4">
        <v>0.44878075904119202</v>
      </c>
      <c r="Z30" s="5">
        <f t="shared" si="3"/>
        <v>4.4508827001783962</v>
      </c>
      <c r="AA30" s="4">
        <v>0.39841875818217198</v>
      </c>
      <c r="AB30" s="5">
        <f t="shared" si="4"/>
        <v>2.4272261572793949</v>
      </c>
      <c r="AC30">
        <v>0.35383735806099598</v>
      </c>
      <c r="AD30" s="5">
        <f t="shared" si="5"/>
        <v>3.5069136329615573</v>
      </c>
      <c r="AE30" s="4">
        <v>0.108238704629444</v>
      </c>
      <c r="AF30" s="5">
        <f t="shared" si="6"/>
        <v>0.53287316837708998</v>
      </c>
      <c r="AG30" s="2">
        <v>3.7278702058385002E-2</v>
      </c>
      <c r="AH30" s="5">
        <f t="shared" si="7"/>
        <v>6.5342036314782859E-2</v>
      </c>
      <c r="AI30" s="5"/>
      <c r="AJ30" s="2"/>
      <c r="AK30" s="1">
        <v>120</v>
      </c>
      <c r="AL30">
        <f t="shared" si="8"/>
        <v>7.0591593539369901</v>
      </c>
      <c r="AM30">
        <f t="shared" si="9"/>
        <v>6.5009053676352808</v>
      </c>
      <c r="AN30">
        <f t="shared" si="10"/>
        <v>4.0426287682653772</v>
      </c>
      <c r="AO30">
        <f t="shared" si="11"/>
        <v>2.1443127942264995</v>
      </c>
      <c r="AP30">
        <f t="shared" si="12"/>
        <v>0.53479182772337841</v>
      </c>
      <c r="AQ30" s="1"/>
    </row>
    <row r="31" spans="2:43">
      <c r="B31" s="4">
        <v>416.66666666666669</v>
      </c>
      <c r="C31" s="4">
        <v>0.43776675346411398</v>
      </c>
      <c r="D31" s="5">
        <f t="shared" si="0"/>
        <v>0.4813508075861978</v>
      </c>
      <c r="E31" s="4">
        <v>0.38676420977292397</v>
      </c>
      <c r="F31" s="5">
        <f t="shared" si="1"/>
        <v>0.4284117192369597</v>
      </c>
      <c r="G31">
        <v>0.34181116556896401</v>
      </c>
      <c r="H31" s="5">
        <f t="shared" si="13"/>
        <v>0.38107422511934563</v>
      </c>
      <c r="I31" s="4">
        <v>9.9528835701021001E-2</v>
      </c>
      <c r="J31" s="5">
        <f t="shared" si="14"/>
        <v>0.11556447083489058</v>
      </c>
      <c r="K31" s="2">
        <v>3.2789795997479998E-2</v>
      </c>
      <c r="L31" s="5">
        <f t="shared" si="2"/>
        <v>3.8833709810672613E-2</v>
      </c>
      <c r="M31" s="5"/>
      <c r="N31" s="2"/>
      <c r="O31" s="1">
        <v>125</v>
      </c>
      <c r="P31" s="1">
        <v>0.77534254079555676</v>
      </c>
      <c r="Q31" s="1">
        <v>0.72156929911201595</v>
      </c>
      <c r="R31" s="1">
        <v>0.72695174953265407</v>
      </c>
      <c r="S31" s="1">
        <v>0.49310701079673974</v>
      </c>
      <c r="T31">
        <v>0.34968645878130283</v>
      </c>
      <c r="U31" s="1">
        <v>0.34968645878130283</v>
      </c>
      <c r="X31" s="4">
        <v>416.66666666666669</v>
      </c>
      <c r="Y31" s="4">
        <v>0.43776675346411398</v>
      </c>
      <c r="Z31" s="5">
        <f t="shared" si="3"/>
        <v>4.3417842844275043</v>
      </c>
      <c r="AA31" s="4">
        <v>0.38676420977292397</v>
      </c>
      <c r="AB31" s="5">
        <f t="shared" si="4"/>
        <v>2.3562644558032781</v>
      </c>
      <c r="AC31">
        <v>0.34181116556896401</v>
      </c>
      <c r="AD31" s="5">
        <f t="shared" si="5"/>
        <v>3.3877498613109829</v>
      </c>
      <c r="AE31" s="4">
        <v>9.9528835701021001E-2</v>
      </c>
      <c r="AF31" s="5">
        <f t="shared" si="6"/>
        <v>0.48999335633993607</v>
      </c>
      <c r="AG31" s="2">
        <v>3.2789795997479998E-2</v>
      </c>
      <c r="AH31" s="5">
        <f t="shared" si="7"/>
        <v>5.747389051979547E-2</v>
      </c>
      <c r="AI31" s="5"/>
      <c r="AJ31" s="2"/>
      <c r="AK31" s="1">
        <v>125</v>
      </c>
      <c r="AL31">
        <f t="shared" si="8"/>
        <v>6.9935897179759214</v>
      </c>
      <c r="AM31">
        <f t="shared" si="9"/>
        <v>6.4147510691058223</v>
      </c>
      <c r="AN31">
        <f t="shared" si="10"/>
        <v>3.9982346224295973</v>
      </c>
      <c r="AO31">
        <f t="shared" si="11"/>
        <v>2.0907737257781767</v>
      </c>
      <c r="AP31">
        <f t="shared" si="12"/>
        <v>0.5175359589963282</v>
      </c>
      <c r="AQ31" s="1"/>
    </row>
    <row r="32" spans="2:43">
      <c r="B32" s="4">
        <v>433.33333333333331</v>
      </c>
      <c r="C32" s="4">
        <v>0.42703637423631902</v>
      </c>
      <c r="D32" s="5">
        <f t="shared" si="0"/>
        <v>0.46956413753481091</v>
      </c>
      <c r="E32" s="4">
        <v>0.37545688008168698</v>
      </c>
      <c r="F32" s="5">
        <f t="shared" si="1"/>
        <v>0.41589230182060172</v>
      </c>
      <c r="G32">
        <v>0.33019653460154003</v>
      </c>
      <c r="H32" s="5">
        <f t="shared" si="13"/>
        <v>0.36812783019852297</v>
      </c>
      <c r="I32" s="4">
        <v>9.151984215358E-2</v>
      </c>
      <c r="J32" s="5">
        <f t="shared" si="14"/>
        <v>0.1062651046743389</v>
      </c>
      <c r="K32" s="2">
        <v>2.8841420494561999E-2</v>
      </c>
      <c r="L32" s="5">
        <f t="shared" si="2"/>
        <v>3.4157557860372063E-2</v>
      </c>
      <c r="M32" s="5"/>
      <c r="N32" s="2"/>
      <c r="O32" s="1">
        <v>130</v>
      </c>
      <c r="P32" s="1">
        <v>0.76805779098556459</v>
      </c>
      <c r="Q32" s="1">
        <v>0.7125789444398456</v>
      </c>
      <c r="R32" s="1">
        <v>0.71900369096284411</v>
      </c>
      <c r="S32" s="1">
        <v>0.48072326553687483</v>
      </c>
      <c r="T32">
        <v>0.33869796139468733</v>
      </c>
      <c r="U32" s="1">
        <v>0.33869796139468733</v>
      </c>
      <c r="X32" s="4">
        <v>433.33333333333331</v>
      </c>
      <c r="Y32" s="4">
        <v>0.42703637423631902</v>
      </c>
      <c r="Z32" s="5">
        <f t="shared" si="3"/>
        <v>4.2354685205639946</v>
      </c>
      <c r="AA32" s="4">
        <v>0.37545688008168698</v>
      </c>
      <c r="AB32" s="5">
        <f t="shared" si="4"/>
        <v>2.2874076600133093</v>
      </c>
      <c r="AC32">
        <v>0.33019653460154003</v>
      </c>
      <c r="AD32" s="5">
        <f t="shared" si="5"/>
        <v>3.2726564104648692</v>
      </c>
      <c r="AE32" s="4">
        <v>9.151984215358E-2</v>
      </c>
      <c r="AF32" s="5">
        <f t="shared" si="6"/>
        <v>0.45056404381919696</v>
      </c>
      <c r="AG32" s="2">
        <v>2.8841420494561999E-2</v>
      </c>
      <c r="AH32" s="5">
        <f t="shared" si="7"/>
        <v>5.055318563335065E-2</v>
      </c>
      <c r="AI32" s="5"/>
      <c r="AJ32" s="2"/>
      <c r="AK32" s="1">
        <v>130</v>
      </c>
      <c r="AL32">
        <f t="shared" si="8"/>
        <v>6.927881274689792</v>
      </c>
      <c r="AM32">
        <f t="shared" si="9"/>
        <v>6.3348268160702279</v>
      </c>
      <c r="AN32">
        <f t="shared" si="10"/>
        <v>3.9545203002956426</v>
      </c>
      <c r="AO32">
        <f t="shared" si="11"/>
        <v>2.0382666458763494</v>
      </c>
      <c r="AP32">
        <f t="shared" si="12"/>
        <v>0.50127298286413724</v>
      </c>
      <c r="AQ32" s="1"/>
    </row>
    <row r="33" spans="2:43">
      <c r="B33" s="4">
        <v>450</v>
      </c>
      <c r="C33" s="4">
        <v>0.41657968285087299</v>
      </c>
      <c r="D33" s="5">
        <f t="shared" si="0"/>
        <v>0.45807571547544429</v>
      </c>
      <c r="E33" s="4">
        <v>0.36448495472922898</v>
      </c>
      <c r="F33" s="5">
        <f t="shared" si="1"/>
        <v>0.40374295675230254</v>
      </c>
      <c r="G33">
        <v>0.31897862885863698</v>
      </c>
      <c r="H33" s="5">
        <f t="shared" si="13"/>
        <v>0.35562301407759578</v>
      </c>
      <c r="I33" s="4">
        <v>8.4155325040374998E-2</v>
      </c>
      <c r="J33" s="5">
        <f t="shared" si="14"/>
        <v>9.7714049982557394E-2</v>
      </c>
      <c r="K33">
        <v>2.5368487690752999E-2</v>
      </c>
      <c r="L33" s="5">
        <f t="shared" si="2"/>
        <v>3.0044483637362999E-2</v>
      </c>
      <c r="M33" s="5"/>
      <c r="N33" s="2"/>
      <c r="O33" s="1">
        <v>135</v>
      </c>
      <c r="P33" s="1">
        <v>0.7612161697808244</v>
      </c>
      <c r="Q33" s="1">
        <v>0.7031490540142612</v>
      </c>
      <c r="R33" s="1">
        <v>0.71114607457066059</v>
      </c>
      <c r="S33" s="1">
        <v>0.46882086134475409</v>
      </c>
      <c r="T33">
        <v>0.32769218155579088</v>
      </c>
      <c r="U33" s="1">
        <v>0.32769218155579088</v>
      </c>
      <c r="X33" s="4">
        <v>450</v>
      </c>
      <c r="Y33" s="4">
        <v>0.41657968285087299</v>
      </c>
      <c r="Z33" s="5">
        <f t="shared" si="3"/>
        <v>4.1318429535885075</v>
      </c>
      <c r="AA33" s="4">
        <v>0.36448495472922898</v>
      </c>
      <c r="AB33" s="5">
        <f t="shared" si="4"/>
        <v>2.220586262137664</v>
      </c>
      <c r="AC33">
        <v>0.31897862885863698</v>
      </c>
      <c r="AD33" s="5">
        <f t="shared" si="5"/>
        <v>3.1614885951498266</v>
      </c>
      <c r="AE33" s="4">
        <v>8.4155325040374998E-2</v>
      </c>
      <c r="AF33" s="5">
        <f t="shared" si="6"/>
        <v>0.41430757192604339</v>
      </c>
      <c r="AG33">
        <v>2.5368487690752999E-2</v>
      </c>
      <c r="AH33" s="5">
        <f t="shared" si="7"/>
        <v>4.4465835783297242E-2</v>
      </c>
      <c r="AI33" s="5"/>
      <c r="AJ33" s="2"/>
      <c r="AK33" s="1">
        <v>135</v>
      </c>
      <c r="AL33">
        <f t="shared" si="8"/>
        <v>6.8661698514230354</v>
      </c>
      <c r="AM33">
        <f t="shared" si="9"/>
        <v>6.2509950901867821</v>
      </c>
      <c r="AN33">
        <f t="shared" si="10"/>
        <v>3.9113034101386335</v>
      </c>
      <c r="AO33">
        <f t="shared" si="11"/>
        <v>1.9878004521017574</v>
      </c>
      <c r="AP33">
        <f t="shared" si="12"/>
        <v>0.48498442870257052</v>
      </c>
      <c r="AQ33" s="1"/>
    </row>
    <row r="34" spans="2:43">
      <c r="B34" s="4">
        <v>466.66666666666669</v>
      </c>
      <c r="C34" s="4">
        <v>0.40638758589246099</v>
      </c>
      <c r="D34" s="5">
        <f t="shared" si="0"/>
        <v>0.44687608529548645</v>
      </c>
      <c r="E34" s="4">
        <v>0.35383735806099598</v>
      </c>
      <c r="F34" s="5">
        <f t="shared" si="1"/>
        <v>0.39195175938559024</v>
      </c>
      <c r="G34">
        <v>0.30814334618459499</v>
      </c>
      <c r="H34" s="5">
        <f t="shared" si="13"/>
        <v>0.34354424914295462</v>
      </c>
      <c r="I34" s="4">
        <v>7.7383423867076001E-2</v>
      </c>
      <c r="J34" s="5">
        <f t="shared" si="14"/>
        <v>8.9851090785422819E-2</v>
      </c>
      <c r="K34">
        <v>2.2313747266274001E-2</v>
      </c>
      <c r="L34" s="5">
        <f t="shared" si="2"/>
        <v>2.642668427074538E-2</v>
      </c>
      <c r="M34" s="5"/>
      <c r="N34" s="2"/>
      <c r="O34" s="1">
        <v>140</v>
      </c>
      <c r="P34" s="1">
        <v>0.7543501829148116</v>
      </c>
      <c r="Q34" s="1">
        <v>0.69354581397377879</v>
      </c>
      <c r="R34" s="1">
        <v>0.7035231556294177</v>
      </c>
      <c r="S34" s="1">
        <v>0.457520447678611</v>
      </c>
      <c r="T34">
        <v>0.31788988884845687</v>
      </c>
      <c r="U34" s="1">
        <v>0.31788988884845687</v>
      </c>
      <c r="X34" s="4">
        <v>466.66666666666669</v>
      </c>
      <c r="Y34" s="4">
        <v>0.40638758589246099</v>
      </c>
      <c r="Z34" s="5">
        <f t="shared" si="3"/>
        <v>4.0308222893652879</v>
      </c>
      <c r="AA34" s="4">
        <v>0.35383735806099598</v>
      </c>
      <c r="AB34" s="5">
        <f t="shared" si="4"/>
        <v>2.1557346766207464</v>
      </c>
      <c r="AC34">
        <v>0.30814334618459499</v>
      </c>
      <c r="AD34" s="5">
        <f t="shared" si="5"/>
        <v>3.0541083748808666</v>
      </c>
      <c r="AE34" s="4">
        <v>7.7383423867076001E-2</v>
      </c>
      <c r="AF34" s="5">
        <f t="shared" si="6"/>
        <v>0.38096862493019279</v>
      </c>
      <c r="AG34">
        <v>2.2313747266274001E-2</v>
      </c>
      <c r="AH34" s="5">
        <f t="shared" si="7"/>
        <v>3.9111492720703162E-2</v>
      </c>
      <c r="AI34" s="5"/>
      <c r="AJ34" s="2"/>
      <c r="AK34" s="1">
        <v>140</v>
      </c>
      <c r="AL34">
        <f t="shared" si="8"/>
        <v>6.8042386498915999</v>
      </c>
      <c r="AM34">
        <f t="shared" si="9"/>
        <v>6.1656222862268937</v>
      </c>
      <c r="AN34">
        <f t="shared" si="10"/>
        <v>3.8693773559617974</v>
      </c>
      <c r="AO34">
        <f t="shared" si="11"/>
        <v>1.9398866981573106</v>
      </c>
      <c r="AP34">
        <f t="shared" si="12"/>
        <v>0.47047703549571618</v>
      </c>
      <c r="AQ34" s="1"/>
    </row>
    <row r="35" spans="2:43">
      <c r="B35" s="4">
        <v>483.33333333333331</v>
      </c>
      <c r="C35" s="4">
        <v>0.39645169425280602</v>
      </c>
      <c r="D35" s="5">
        <f t="shared" si="0"/>
        <v>0.43595645699401187</v>
      </c>
      <c r="E35" s="4">
        <v>0.343503639404517</v>
      </c>
      <c r="F35" s="5">
        <f t="shared" si="1"/>
        <v>0.38050739682092555</v>
      </c>
      <c r="G35">
        <v>0.29767723207667801</v>
      </c>
      <c r="H35" s="5">
        <f t="shared" si="13"/>
        <v>0.33187667778301139</v>
      </c>
      <c r="I35" s="4">
        <v>7.1156451343574997E-2</v>
      </c>
      <c r="J35" s="5">
        <f t="shared" si="14"/>
        <v>8.2620856655216762E-2</v>
      </c>
      <c r="K35">
        <v>1.9626842685015002E-2</v>
      </c>
      <c r="L35" s="5">
        <f t="shared" si="2"/>
        <v>2.3244521356234258E-2</v>
      </c>
      <c r="M35" s="5"/>
      <c r="N35" s="2"/>
      <c r="O35" s="1">
        <v>145</v>
      </c>
      <c r="P35" s="1">
        <v>0.747541088119139</v>
      </c>
      <c r="Q35" s="1">
        <v>0.68441661529725883</v>
      </c>
      <c r="R35" s="1">
        <v>0.69600288855978076</v>
      </c>
      <c r="S35" s="1">
        <v>0.44656166468326453</v>
      </c>
      <c r="T35">
        <v>0.30859507178537177</v>
      </c>
      <c r="U35" s="1">
        <v>0.30859507178537177</v>
      </c>
      <c r="X35" s="4">
        <v>483.33333333333331</v>
      </c>
      <c r="Y35" s="4">
        <v>0.39645169425280602</v>
      </c>
      <c r="Z35" s="5">
        <f t="shared" si="3"/>
        <v>3.9323272420859867</v>
      </c>
      <c r="AA35" s="4">
        <v>0.343503639404517</v>
      </c>
      <c r="AB35" s="5">
        <f t="shared" si="4"/>
        <v>2.0927906825150906</v>
      </c>
      <c r="AC35">
        <v>0.29767723207667801</v>
      </c>
      <c r="AD35" s="5">
        <f t="shared" si="5"/>
        <v>2.9503836654909712</v>
      </c>
      <c r="AE35" s="4">
        <v>7.1156451343574997E-2</v>
      </c>
      <c r="AF35" s="5">
        <f t="shared" si="6"/>
        <v>0.35031243221811909</v>
      </c>
      <c r="AG35">
        <v>1.9626842685015002E-2</v>
      </c>
      <c r="AH35" s="5">
        <f t="shared" si="7"/>
        <v>3.4401891607226703E-2</v>
      </c>
      <c r="AI35" s="5"/>
      <c r="AJ35" s="2"/>
      <c r="AK35" s="1">
        <v>145</v>
      </c>
      <c r="AL35">
        <f t="shared" si="8"/>
        <v>6.742820614834633</v>
      </c>
      <c r="AM35">
        <f t="shared" si="9"/>
        <v>6.0844637099926313</v>
      </c>
      <c r="AN35">
        <f t="shared" si="10"/>
        <v>3.8280158870787941</v>
      </c>
      <c r="AO35">
        <f t="shared" si="11"/>
        <v>1.8934214582570417</v>
      </c>
      <c r="AP35">
        <f t="shared" si="12"/>
        <v>0.45672070624235023</v>
      </c>
      <c r="AQ35" s="1"/>
    </row>
    <row r="36" spans="2:43">
      <c r="B36" s="4">
        <v>500</v>
      </c>
      <c r="C36" s="4">
        <v>0.38676420977292397</v>
      </c>
      <c r="D36" s="5">
        <f t="shared" si="0"/>
        <v>0.42530860364970574</v>
      </c>
      <c r="E36" s="4">
        <v>0.33347388421783403</v>
      </c>
      <c r="F36" s="5">
        <f t="shared" si="1"/>
        <v>0.36939908833330104</v>
      </c>
      <c r="G36">
        <v>0.28756741258137403</v>
      </c>
      <c r="H36" s="5">
        <f t="shared" si="13"/>
        <v>0.3206060514868076</v>
      </c>
      <c r="I36" s="4">
        <v>6.5430557549838994E-2</v>
      </c>
      <c r="J36" s="5">
        <f t="shared" si="14"/>
        <v>7.5972432781959032E-2</v>
      </c>
      <c r="K36">
        <v>1.7263481081216E-2</v>
      </c>
      <c r="L36" s="5">
        <f t="shared" si="2"/>
        <v>2.0445537833838012E-2</v>
      </c>
      <c r="M36" s="5"/>
      <c r="N36" s="2"/>
      <c r="O36" s="1">
        <v>150</v>
      </c>
      <c r="P36" s="1">
        <v>0.74086699540841283</v>
      </c>
      <c r="Q36" s="1">
        <v>0.67594713103193815</v>
      </c>
      <c r="R36" s="1">
        <v>0.68848819875776401</v>
      </c>
      <c r="S36" s="1">
        <v>0.43584334276092518</v>
      </c>
      <c r="T36">
        <v>0.29939452264381888</v>
      </c>
      <c r="U36" s="1">
        <v>0.29939452264381888</v>
      </c>
      <c r="X36" s="4">
        <v>500</v>
      </c>
      <c r="Y36" s="4">
        <v>0.38676420977292397</v>
      </c>
      <c r="Z36" s="5">
        <f t="shared" si="3"/>
        <v>3.8362836049203457</v>
      </c>
      <c r="AA36" s="4">
        <v>0.33347388421783403</v>
      </c>
      <c r="AB36" s="5">
        <f t="shared" si="4"/>
        <v>2.0316949858331559</v>
      </c>
      <c r="AC36">
        <v>0.28756741258137403</v>
      </c>
      <c r="AD36" s="5">
        <f t="shared" si="5"/>
        <v>2.8501877977177199</v>
      </c>
      <c r="AE36" s="4">
        <v>6.5430557549838994E-2</v>
      </c>
      <c r="AF36" s="5">
        <f t="shared" si="6"/>
        <v>0.32212311499550633</v>
      </c>
      <c r="AG36">
        <v>1.7263481081216E-2</v>
      </c>
      <c r="AH36" s="5">
        <f t="shared" si="7"/>
        <v>3.0259395994080257E-2</v>
      </c>
      <c r="AI36" s="5"/>
      <c r="AJ36" s="2"/>
      <c r="AK36" s="1">
        <v>150</v>
      </c>
      <c r="AL36">
        <f t="shared" si="8"/>
        <v>6.6826202985838838</v>
      </c>
      <c r="AM36">
        <f t="shared" si="9"/>
        <v>6.0091699948739308</v>
      </c>
      <c r="AN36">
        <f t="shared" si="10"/>
        <v>3.7866850931677023</v>
      </c>
      <c r="AO36">
        <f t="shared" si="11"/>
        <v>1.8479757733063229</v>
      </c>
      <c r="AP36">
        <f t="shared" si="12"/>
        <v>0.44310389351285195</v>
      </c>
      <c r="AQ36" s="1"/>
    </row>
    <row r="37" spans="2:43">
      <c r="B37" s="4">
        <v>516.66666666666663</v>
      </c>
      <c r="C37" s="4">
        <v>0.37731783383693202</v>
      </c>
      <c r="D37" s="5">
        <f t="shared" si="0"/>
        <v>0.41492477820479023</v>
      </c>
      <c r="E37" s="4">
        <v>0.323738644352835</v>
      </c>
      <c r="F37" s="5">
        <f t="shared" si="1"/>
        <v>0.35861652256224946</v>
      </c>
      <c r="G37">
        <v>0.27780154152402298</v>
      </c>
      <c r="H37" s="5">
        <f t="shared" si="13"/>
        <v>0.30971868220514803</v>
      </c>
      <c r="I37" s="4">
        <v>6.0165421136763E-2</v>
      </c>
      <c r="J37" s="5">
        <f t="shared" si="14"/>
        <v>6.9859001428317247E-2</v>
      </c>
      <c r="K37">
        <v>1.5184703104032001E-2</v>
      </c>
      <c r="L37" s="5">
        <f t="shared" si="2"/>
        <v>1.7983593247997261E-2</v>
      </c>
      <c r="M37" s="5"/>
      <c r="N37" s="2"/>
      <c r="O37" s="1">
        <v>155</v>
      </c>
      <c r="P37" s="1">
        <v>0.73431892796005904</v>
      </c>
      <c r="Q37" s="1">
        <v>0.66706768725081633</v>
      </c>
      <c r="R37" s="1">
        <v>0.68116660300497989</v>
      </c>
      <c r="S37" s="1">
        <v>0.42553305060358393</v>
      </c>
      <c r="T37">
        <v>0.29064803065764666</v>
      </c>
      <c r="U37" s="1">
        <v>0.29064803065764666</v>
      </c>
      <c r="X37" s="4">
        <v>516.66666666666663</v>
      </c>
      <c r="Y37" s="4">
        <v>0.37731783383693202</v>
      </c>
      <c r="Z37" s="5">
        <f t="shared" si="3"/>
        <v>3.7426214994072078</v>
      </c>
      <c r="AA37" s="4">
        <v>0.323738644352835</v>
      </c>
      <c r="AB37" s="5">
        <f t="shared" si="4"/>
        <v>1.9723908740923721</v>
      </c>
      <c r="AC37">
        <v>0.27780154152402298</v>
      </c>
      <c r="AD37" s="5">
        <f t="shared" si="5"/>
        <v>2.7533990848037662</v>
      </c>
      <c r="AE37" s="4">
        <v>6.0165421136763E-2</v>
      </c>
      <c r="AF37" s="5">
        <f t="shared" si="6"/>
        <v>0.29620216605606514</v>
      </c>
      <c r="AG37">
        <v>1.5184703104032001E-2</v>
      </c>
      <c r="AH37" s="5">
        <f t="shared" si="7"/>
        <v>2.6615718007035945E-2</v>
      </c>
      <c r="AI37" s="5"/>
      <c r="AJ37" s="2"/>
      <c r="AK37" s="1">
        <v>155</v>
      </c>
      <c r="AL37">
        <f t="shared" si="8"/>
        <v>6.6235567301997325</v>
      </c>
      <c r="AM37">
        <f t="shared" si="9"/>
        <v>5.9302317396597575</v>
      </c>
      <c r="AN37">
        <f t="shared" si="10"/>
        <v>3.7464163165273892</v>
      </c>
      <c r="AO37">
        <f t="shared" si="11"/>
        <v>1.804260134559196</v>
      </c>
      <c r="AP37">
        <f t="shared" si="12"/>
        <v>0.43015908537331704</v>
      </c>
      <c r="AQ37" s="1"/>
    </row>
    <row r="38" spans="2:43">
      <c r="B38" s="4">
        <v>533.33333333333337</v>
      </c>
      <c r="C38" s="4">
        <v>0.36810569354587103</v>
      </c>
      <c r="D38" s="5">
        <f t="shared" ref="D38:D69" si="15">C39/$C$7</f>
        <v>0.40479764612662472</v>
      </c>
      <c r="E38" s="4">
        <v>0.31428888300903901</v>
      </c>
      <c r="F38" s="5">
        <f t="shared" si="1"/>
        <v>0.34814980759618269</v>
      </c>
      <c r="G38">
        <v>0.26836775836378601</v>
      </c>
      <c r="H38" s="5">
        <f t="shared" si="13"/>
        <v>0.29920140283373065</v>
      </c>
      <c r="I38" s="4">
        <v>5.5323965380855003E-2</v>
      </c>
      <c r="J38" s="5">
        <f t="shared" si="14"/>
        <v>6.4237512239307501E-2</v>
      </c>
      <c r="K38">
        <v>1.3356240683606E-2</v>
      </c>
      <c r="L38" s="5">
        <f t="shared" si="2"/>
        <v>1.5818103135156969E-2</v>
      </c>
      <c r="M38" s="5"/>
      <c r="N38" s="2"/>
      <c r="O38" s="1">
        <v>160</v>
      </c>
      <c r="P38" s="1">
        <v>0.72773413714662916</v>
      </c>
      <c r="Q38" s="1">
        <v>0.6588865713022215</v>
      </c>
      <c r="R38" s="1">
        <v>0.67392082794443908</v>
      </c>
      <c r="S38" s="1">
        <v>0.41550343600532763</v>
      </c>
      <c r="T38">
        <v>0.28229275054583347</v>
      </c>
      <c r="U38" s="1">
        <v>0.28229275054583347</v>
      </c>
      <c r="X38" s="4">
        <v>533.33333333333337</v>
      </c>
      <c r="Y38" s="4">
        <v>0.36810569354587103</v>
      </c>
      <c r="Z38" s="5">
        <f t="shared" si="3"/>
        <v>3.6512747680621547</v>
      </c>
      <c r="AA38" s="4">
        <v>0.31428888300903901</v>
      </c>
      <c r="AB38" s="5">
        <f t="shared" si="4"/>
        <v>1.9148239417790047</v>
      </c>
      <c r="AC38">
        <v>0.26836775836378601</v>
      </c>
      <c r="AD38" s="5">
        <f t="shared" si="5"/>
        <v>2.6599004711918655</v>
      </c>
      <c r="AE38" s="4">
        <v>5.5323965380855003E-2</v>
      </c>
      <c r="AF38" s="5">
        <f t="shared" si="6"/>
        <v>0.27236705189466381</v>
      </c>
      <c r="AG38">
        <v>1.3356240683606E-2</v>
      </c>
      <c r="AH38" s="5">
        <f t="shared" si="7"/>
        <v>2.3410792640032315E-2</v>
      </c>
      <c r="AI38" s="5"/>
      <c r="AJ38" s="2"/>
      <c r="AK38" s="1">
        <v>160</v>
      </c>
      <c r="AL38">
        <f t="shared" si="8"/>
        <v>6.5641619170625951</v>
      </c>
      <c r="AM38">
        <f t="shared" si="9"/>
        <v>5.8575016188767499</v>
      </c>
      <c r="AN38">
        <f t="shared" si="10"/>
        <v>3.706564553694415</v>
      </c>
      <c r="AO38">
        <f t="shared" si="11"/>
        <v>1.7617345686625892</v>
      </c>
      <c r="AP38">
        <f t="shared" si="12"/>
        <v>0.41779327080783352</v>
      </c>
      <c r="AQ38" s="1"/>
    </row>
    <row r="39" spans="2:43">
      <c r="B39" s="4">
        <v>550</v>
      </c>
      <c r="C39" s="4">
        <v>0.35912128197760401</v>
      </c>
      <c r="D39" s="5">
        <f t="shared" si="15"/>
        <v>0.39492023079701016</v>
      </c>
      <c r="E39" s="4">
        <v>0.30511593098787798</v>
      </c>
      <c r="F39" s="5">
        <f t="shared" si="1"/>
        <v>0.33798943098676076</v>
      </c>
      <c r="G39">
        <v>0.25925465395272101</v>
      </c>
      <c r="H39" s="5">
        <f t="shared" si="13"/>
        <v>0.28904153451235215</v>
      </c>
      <c r="I39" s="4">
        <v>5.0872097090112998E-2</v>
      </c>
      <c r="J39" s="5">
        <f t="shared" si="14"/>
        <v>5.9068379083273032E-2</v>
      </c>
      <c r="K39">
        <v>1.1747952131579E-2</v>
      </c>
      <c r="L39" s="5">
        <f t="shared" si="2"/>
        <v>1.3913370000310213E-2</v>
      </c>
      <c r="M39" s="5"/>
      <c r="N39" s="2"/>
      <c r="O39" s="1">
        <v>165</v>
      </c>
      <c r="P39" s="1">
        <v>0.72130486686974404</v>
      </c>
      <c r="Q39" s="1">
        <v>0.65043187515570744</v>
      </c>
      <c r="R39" s="1">
        <v>0.66686377556121212</v>
      </c>
      <c r="S39" s="1">
        <v>0.40567867413303027</v>
      </c>
      <c r="T39">
        <v>0.27413857533328934</v>
      </c>
      <c r="U39" s="1">
        <v>0.27413857533328934</v>
      </c>
      <c r="X39" s="4">
        <v>550</v>
      </c>
      <c r="Y39" s="4">
        <v>0.35912128197760401</v>
      </c>
      <c r="Z39" s="5">
        <f t="shared" si="3"/>
        <v>3.5621804817890315</v>
      </c>
      <c r="AA39" s="4">
        <v>0.30511593098787798</v>
      </c>
      <c r="AB39" s="5">
        <f t="shared" si="4"/>
        <v>1.8589418704271843</v>
      </c>
      <c r="AC39">
        <v>0.25925465395272101</v>
      </c>
      <c r="AD39" s="5">
        <f t="shared" si="5"/>
        <v>2.5695792418148109</v>
      </c>
      <c r="AE39" s="4">
        <v>5.0872097090112998E-2</v>
      </c>
      <c r="AF39" s="5">
        <f t="shared" si="6"/>
        <v>0.25044992731307769</v>
      </c>
      <c r="AG39">
        <v>1.1747952131579E-2</v>
      </c>
      <c r="AH39" s="5">
        <f t="shared" si="7"/>
        <v>2.0591787600459117E-2</v>
      </c>
      <c r="AI39" s="5"/>
      <c r="AJ39" s="2"/>
      <c r="AK39" s="1">
        <v>165</v>
      </c>
      <c r="AL39">
        <f t="shared" si="8"/>
        <v>6.5061698991650907</v>
      </c>
      <c r="AM39">
        <f t="shared" si="9"/>
        <v>5.7823393701342392</v>
      </c>
      <c r="AN39">
        <f t="shared" si="10"/>
        <v>3.6677507655866668</v>
      </c>
      <c r="AO39">
        <f t="shared" si="11"/>
        <v>1.7200775783240485</v>
      </c>
      <c r="AP39">
        <f t="shared" si="12"/>
        <v>0.40572509149326819</v>
      </c>
      <c r="AQ39" s="1"/>
    </row>
    <row r="40" spans="2:43">
      <c r="B40" s="4">
        <v>566.66666666666663</v>
      </c>
      <c r="C40" s="4">
        <v>0.35035840973825599</v>
      </c>
      <c r="D40" s="5">
        <f t="shared" si="15"/>
        <v>0.38528586910854112</v>
      </c>
      <c r="E40" s="4">
        <v>0.29621145164958401</v>
      </c>
      <c r="F40" s="5">
        <f t="shared" si="1"/>
        <v>0.32812622742112735</v>
      </c>
      <c r="G40">
        <v>0.25045124220091203</v>
      </c>
      <c r="H40" s="5">
        <f t="shared" si="13"/>
        <v>0.27922685904594091</v>
      </c>
      <c r="I40" s="4">
        <v>4.6778466521016998E-2</v>
      </c>
      <c r="J40" s="5">
        <f t="shared" si="14"/>
        <v>5.4315201288454934E-2</v>
      </c>
      <c r="K40">
        <v>1.0333325263843E-2</v>
      </c>
      <c r="L40" s="5">
        <f t="shared" si="2"/>
        <v>1.2237994853837586E-2</v>
      </c>
      <c r="M40" s="5"/>
      <c r="N40" s="2"/>
      <c r="O40" s="1">
        <v>170</v>
      </c>
      <c r="P40" s="1">
        <v>0.71491908172039342</v>
      </c>
      <c r="Q40" s="1">
        <v>0.64183504875622011</v>
      </c>
      <c r="R40" s="1">
        <v>0.66004202357677655</v>
      </c>
      <c r="S40" s="1">
        <v>0.39595256832814263</v>
      </c>
      <c r="T40">
        <v>0.26644945520030444</v>
      </c>
      <c r="U40" s="1">
        <v>0.26644945520030444</v>
      </c>
      <c r="X40" s="4">
        <v>566.66666666666663</v>
      </c>
      <c r="Y40" s="4">
        <v>0.35035840973825599</v>
      </c>
      <c r="Z40" s="5">
        <f t="shared" si="3"/>
        <v>3.4752785393590409</v>
      </c>
      <c r="AA40" s="4">
        <v>0.29621145164958401</v>
      </c>
      <c r="AB40" s="5">
        <f t="shared" si="4"/>
        <v>1.8046942508162005</v>
      </c>
      <c r="AC40">
        <v>0.25045124220091203</v>
      </c>
      <c r="AD40" s="5">
        <f t="shared" si="5"/>
        <v>2.482326776918415</v>
      </c>
      <c r="AE40" s="4">
        <v>4.6778466521016998E-2</v>
      </c>
      <c r="AF40" s="5">
        <f t="shared" si="6"/>
        <v>0.23029645346304894</v>
      </c>
      <c r="AG40">
        <v>1.0333325263843E-2</v>
      </c>
      <c r="AH40" s="5">
        <f t="shared" si="7"/>
        <v>1.8112232383679629E-2</v>
      </c>
      <c r="AI40" s="5"/>
      <c r="AJ40" s="2"/>
      <c r="AK40" s="1">
        <v>170</v>
      </c>
      <c r="AL40">
        <f t="shared" si="8"/>
        <v>6.4485701171179484</v>
      </c>
      <c r="AM40">
        <f t="shared" si="9"/>
        <v>5.705913583442797</v>
      </c>
      <c r="AN40">
        <f t="shared" si="10"/>
        <v>3.6302311296722709</v>
      </c>
      <c r="AO40">
        <f t="shared" si="11"/>
        <v>1.6788388897113249</v>
      </c>
      <c r="AP40">
        <f t="shared" si="12"/>
        <v>0.39434519369645055</v>
      </c>
      <c r="AQ40" s="1"/>
    </row>
    <row r="41" spans="2:43">
      <c r="B41" s="4">
        <v>583.33333333333337</v>
      </c>
      <c r="C41" s="4">
        <v>0.34181116556896401</v>
      </c>
      <c r="D41" s="5">
        <f t="shared" si="15"/>
        <v>0.37588817525022145</v>
      </c>
      <c r="E41" s="4">
        <v>0.28756741258137403</v>
      </c>
      <c r="F41" s="5">
        <f t="shared" si="1"/>
        <v>0.3185513523100007</v>
      </c>
      <c r="G41">
        <v>0.241946936179604</v>
      </c>
      <c r="H41" s="5">
        <f t="shared" si="13"/>
        <v>0.26974559520161867</v>
      </c>
      <c r="I41" s="4">
        <v>4.3014246615306E-2</v>
      </c>
      <c r="J41" s="5">
        <f t="shared" si="14"/>
        <v>4.9944507311703336E-2</v>
      </c>
      <c r="K41">
        <v>9.0890403546459997E-3</v>
      </c>
      <c r="L41" s="5">
        <f t="shared" si="2"/>
        <v>1.0764359608005534E-2</v>
      </c>
      <c r="M41" s="5"/>
      <c r="N41" s="2"/>
      <c r="O41" s="1">
        <v>175</v>
      </c>
      <c r="P41" s="1">
        <v>0.70854775275285053</v>
      </c>
      <c r="Q41" s="1">
        <v>0.63416083665782441</v>
      </c>
      <c r="R41" s="1">
        <v>0.65315500248748726</v>
      </c>
      <c r="S41" s="1">
        <v>0.38662380978413868</v>
      </c>
      <c r="T41">
        <v>0.25863778676932764</v>
      </c>
      <c r="U41" s="1">
        <v>0.25863778676932764</v>
      </c>
      <c r="X41" s="4">
        <v>583.33333333333337</v>
      </c>
      <c r="Y41" s="4">
        <v>0.34181116556896401</v>
      </c>
      <c r="Z41" s="5">
        <f t="shared" si="3"/>
        <v>3.3905113407569973</v>
      </c>
      <c r="AA41" s="4">
        <v>0.28756741258137403</v>
      </c>
      <c r="AB41" s="5">
        <f t="shared" si="4"/>
        <v>1.7520324377050038</v>
      </c>
      <c r="AC41">
        <v>0.241946936179604</v>
      </c>
      <c r="AD41" s="5">
        <f t="shared" si="5"/>
        <v>2.39803834134239</v>
      </c>
      <c r="AE41" s="4">
        <v>4.3014246615306E-2</v>
      </c>
      <c r="AF41" s="5">
        <f t="shared" si="6"/>
        <v>0.21176471100162214</v>
      </c>
      <c r="AG41">
        <v>9.0890403546459997E-3</v>
      </c>
      <c r="AH41" s="5">
        <f t="shared" si="7"/>
        <v>1.5931252219848192E-2</v>
      </c>
      <c r="AI41" s="5"/>
      <c r="AJ41" s="2"/>
      <c r="AK41" s="1">
        <v>175</v>
      </c>
      <c r="AL41">
        <f t="shared" si="8"/>
        <v>6.3911007298307112</v>
      </c>
      <c r="AM41">
        <f t="shared" si="9"/>
        <v>5.6376898378880593</v>
      </c>
      <c r="AN41">
        <f t="shared" si="10"/>
        <v>3.5923525136811798</v>
      </c>
      <c r="AO41">
        <f t="shared" si="11"/>
        <v>1.639284953484748</v>
      </c>
      <c r="AP41">
        <f t="shared" si="12"/>
        <v>0.38278392441860493</v>
      </c>
      <c r="AQ41" s="1"/>
    </row>
    <row r="42" spans="2:43">
      <c r="B42" s="4">
        <v>600</v>
      </c>
      <c r="C42" s="4">
        <v>0.33347388421783403</v>
      </c>
      <c r="D42" s="5">
        <f t="shared" si="15"/>
        <v>0.36672101106667149</v>
      </c>
      <c r="E42" s="4">
        <v>0.27917606245024701</v>
      </c>
      <c r="F42" s="5">
        <f t="shared" si="1"/>
        <v>0.30925625995573086</v>
      </c>
      <c r="G42">
        <v>0.23373152758287299</v>
      </c>
      <c r="H42" s="5">
        <f t="shared" si="13"/>
        <v>0.26058637796469669</v>
      </c>
      <c r="I42" s="4">
        <v>3.9552930001608998E-2</v>
      </c>
      <c r="J42" s="5">
        <f t="shared" si="14"/>
        <v>4.5925519034083061E-2</v>
      </c>
      <c r="K42">
        <v>7.9945857174799993E-3</v>
      </c>
      <c r="L42" s="5">
        <f t="shared" si="2"/>
        <v>9.4681718005551925E-3</v>
      </c>
      <c r="M42" s="5"/>
      <c r="N42" s="2"/>
      <c r="O42" s="1">
        <v>180</v>
      </c>
      <c r="P42" s="1">
        <v>0.70226782416060829</v>
      </c>
      <c r="Q42" s="1">
        <v>0.62615553501059529</v>
      </c>
      <c r="R42" s="1">
        <v>0.646330989448611</v>
      </c>
      <c r="S42" s="1">
        <v>0.37773010145671632</v>
      </c>
      <c r="T42">
        <v>0.2519918983013002</v>
      </c>
      <c r="U42" s="1">
        <v>0.2519918983013002</v>
      </c>
      <c r="X42" s="4">
        <v>600</v>
      </c>
      <c r="Y42" s="4">
        <v>0.33347388421783403</v>
      </c>
      <c r="Z42" s="5">
        <f t="shared" si="3"/>
        <v>3.3078235198213766</v>
      </c>
      <c r="AA42" s="4">
        <v>0.27917606245024701</v>
      </c>
      <c r="AB42" s="5">
        <f t="shared" si="4"/>
        <v>1.7009094297565197</v>
      </c>
      <c r="AC42">
        <v>0.23373152758287299</v>
      </c>
      <c r="AD42" s="5">
        <f t="shared" si="5"/>
        <v>2.3166129001061537</v>
      </c>
      <c r="AE42" s="4">
        <v>3.9552930001608998E-2</v>
      </c>
      <c r="AF42" s="5">
        <f t="shared" si="6"/>
        <v>0.19472420070451218</v>
      </c>
      <c r="AG42">
        <v>7.9945857174799993E-3</v>
      </c>
      <c r="AH42" s="5">
        <f t="shared" si="7"/>
        <v>1.4012894264821685E-2</v>
      </c>
      <c r="AI42" s="5"/>
      <c r="AJ42" s="2"/>
      <c r="AK42" s="1">
        <v>180</v>
      </c>
      <c r="AL42">
        <f t="shared" si="8"/>
        <v>6.3344557739286866</v>
      </c>
      <c r="AM42">
        <f t="shared" si="9"/>
        <v>5.5665227062441929</v>
      </c>
      <c r="AN42">
        <f t="shared" si="10"/>
        <v>3.5548204419673604</v>
      </c>
      <c r="AO42">
        <f t="shared" si="11"/>
        <v>1.6015756301764772</v>
      </c>
      <c r="AP42">
        <f t="shared" si="12"/>
        <v>0.37294800948592427</v>
      </c>
      <c r="AQ42" s="1"/>
    </row>
    <row r="43" spans="2:43">
      <c r="B43" s="4">
        <v>616.66666666666663</v>
      </c>
      <c r="C43" s="4">
        <v>0.325341120143742</v>
      </c>
      <c r="D43" s="5">
        <f t="shared" si="15"/>
        <v>0.35777846169700567</v>
      </c>
      <c r="E43" s="4">
        <v>0.27102991186962999</v>
      </c>
      <c r="F43" s="5">
        <f t="shared" si="1"/>
        <v>0.30023268527555008</v>
      </c>
      <c r="G43">
        <v>0.22579516875318001</v>
      </c>
      <c r="H43" s="5">
        <f t="shared" si="13"/>
        <v>0.25173824007752127</v>
      </c>
      <c r="I43" s="4">
        <v>3.6370142332287997E-2</v>
      </c>
      <c r="J43" s="5">
        <f t="shared" si="14"/>
        <v>4.222993502345504E-2</v>
      </c>
      <c r="K43">
        <v>7.0319195756959997E-3</v>
      </c>
      <c r="L43" s="5">
        <f t="shared" si="2"/>
        <v>8.3280641403102006E-3</v>
      </c>
      <c r="M43" s="5"/>
      <c r="N43" s="2"/>
      <c r="O43" s="1">
        <v>185</v>
      </c>
      <c r="P43" s="1">
        <v>0.69610401135127342</v>
      </c>
      <c r="Q43" s="1">
        <v>0.61884116713649029</v>
      </c>
      <c r="R43" s="1">
        <v>0.63974770333918385</v>
      </c>
      <c r="S43" s="1">
        <v>0.36906617169818667</v>
      </c>
      <c r="T43">
        <v>0.24535229436137496</v>
      </c>
      <c r="U43" s="1">
        <v>0.24535229436137496</v>
      </c>
      <c r="X43" s="4">
        <v>616.66666666666663</v>
      </c>
      <c r="Y43" s="4">
        <v>0.325341120143742</v>
      </c>
      <c r="Z43" s="5">
        <f t="shared" si="3"/>
        <v>3.227161724506991</v>
      </c>
      <c r="AA43" s="4">
        <v>0.27102991186962999</v>
      </c>
      <c r="AB43" s="5">
        <f t="shared" si="4"/>
        <v>1.6512797690155254</v>
      </c>
      <c r="AC43">
        <v>0.22579516875318001</v>
      </c>
      <c r="AD43" s="5">
        <f t="shared" si="5"/>
        <v>2.2379529542891641</v>
      </c>
      <c r="AE43" s="4">
        <v>3.6370142332287997E-2</v>
      </c>
      <c r="AF43" s="5">
        <f t="shared" si="6"/>
        <v>0.17905492449944937</v>
      </c>
      <c r="AG43">
        <v>7.0319195756959997E-3</v>
      </c>
      <c r="AH43" s="5">
        <f t="shared" si="7"/>
        <v>1.2325534927659096E-2</v>
      </c>
      <c r="AI43" s="5"/>
      <c r="AJ43" s="2"/>
      <c r="AK43" s="1">
        <v>185</v>
      </c>
      <c r="AL43">
        <f t="shared" si="8"/>
        <v>6.2788581823884861</v>
      </c>
      <c r="AM43">
        <f t="shared" si="9"/>
        <v>5.5014979758433986</v>
      </c>
      <c r="AN43">
        <f t="shared" si="10"/>
        <v>3.5186123683655111</v>
      </c>
      <c r="AO43">
        <f t="shared" si="11"/>
        <v>1.5648405680003117</v>
      </c>
      <c r="AP43">
        <f t="shared" si="12"/>
        <v>0.36312139565483492</v>
      </c>
      <c r="AQ43" s="1"/>
    </row>
    <row r="44" spans="2:43">
      <c r="B44" s="4">
        <v>633.33333333333337</v>
      </c>
      <c r="C44" s="4">
        <v>0.31740762590406002</v>
      </c>
      <c r="D44" s="5">
        <f t="shared" si="15"/>
        <v>0.34905481545696126</v>
      </c>
      <c r="E44" s="4">
        <v>0.26312171738176898</v>
      </c>
      <c r="F44" s="5">
        <f t="shared" si="1"/>
        <v>0.29147262829362086</v>
      </c>
      <c r="G44">
        <v>0.21812835668498801</v>
      </c>
      <c r="H44" s="5">
        <f t="shared" si="13"/>
        <v>0.24319059536189006</v>
      </c>
      <c r="I44" s="4">
        <v>3.3443470640940998E-2</v>
      </c>
      <c r="J44" s="5">
        <f t="shared" si="14"/>
        <v>3.8831731237756524E-2</v>
      </c>
      <c r="K44">
        <v>6.1851726489019999E-3</v>
      </c>
      <c r="L44" s="5">
        <f t="shared" si="2"/>
        <v>7.3252422733872122E-3</v>
      </c>
      <c r="M44" s="5"/>
      <c r="N44" s="2"/>
      <c r="O44" s="1">
        <v>190</v>
      </c>
      <c r="P44" s="1">
        <v>0.69000653376329846</v>
      </c>
      <c r="Q44" s="1">
        <v>0.61086462016471821</v>
      </c>
      <c r="R44" s="1">
        <v>0.63319637346585123</v>
      </c>
      <c r="S44" s="1">
        <v>0.36043743136497508</v>
      </c>
      <c r="T44">
        <v>0.23858542872738109</v>
      </c>
      <c r="U44" s="1">
        <v>0.23858542872738109</v>
      </c>
      <c r="X44" s="4">
        <v>633.33333333333337</v>
      </c>
      <c r="Y44" s="4">
        <v>0.31740762590406002</v>
      </c>
      <c r="Z44" s="5">
        <f t="shared" si="3"/>
        <v>3.1484744354217904</v>
      </c>
      <c r="AA44" s="4">
        <v>0.26312171738176898</v>
      </c>
      <c r="AB44" s="5">
        <f t="shared" si="4"/>
        <v>1.6030994556149147</v>
      </c>
      <c r="AC44">
        <v>0.21812835668498801</v>
      </c>
      <c r="AD44" s="5">
        <f t="shared" si="5"/>
        <v>2.1619643927672025</v>
      </c>
      <c r="AE44" s="4">
        <v>3.3443470640940998E-2</v>
      </c>
      <c r="AF44" s="5">
        <f t="shared" si="6"/>
        <v>0.16464654044808766</v>
      </c>
      <c r="AG44">
        <v>6.1851726489019999E-3</v>
      </c>
      <c r="AH44" s="5">
        <f t="shared" si="7"/>
        <v>1.0841358564613074E-2</v>
      </c>
      <c r="AI44" s="5"/>
      <c r="AJ44" s="2"/>
      <c r="AK44" s="1">
        <v>190</v>
      </c>
      <c r="AL44">
        <f t="shared" si="8"/>
        <v>6.2238589345449515</v>
      </c>
      <c r="AM44">
        <f t="shared" si="9"/>
        <v>5.430586473264345</v>
      </c>
      <c r="AN44">
        <f t="shared" si="10"/>
        <v>3.4825800540621819</v>
      </c>
      <c r="AO44">
        <f t="shared" si="11"/>
        <v>1.5282547089874945</v>
      </c>
      <c r="AP44">
        <f t="shared" si="12"/>
        <v>0.35310643451652401</v>
      </c>
      <c r="AQ44" s="1"/>
    </row>
    <row r="45" spans="2:43">
      <c r="B45" s="4">
        <v>650</v>
      </c>
      <c r="C45" s="4">
        <v>0.30966833430683599</v>
      </c>
      <c r="D45" s="5">
        <f t="shared" si="15"/>
        <v>0.34054454713396443</v>
      </c>
      <c r="E45" s="4">
        <v>0.25544446786667402</v>
      </c>
      <c r="F45" s="5">
        <f t="shared" si="1"/>
        <v>0.28296834079813743</v>
      </c>
      <c r="G45">
        <v>0.210721918573823</v>
      </c>
      <c r="H45" s="5">
        <f t="shared" si="13"/>
        <v>0.23493322345536991</v>
      </c>
      <c r="I45" s="4">
        <v>3.0752305511849001E-2</v>
      </c>
      <c r="J45" s="5">
        <f t="shared" si="14"/>
        <v>3.5706977765517019E-2</v>
      </c>
      <c r="K45">
        <v>5.440386552336E-3</v>
      </c>
      <c r="L45" s="5">
        <f t="shared" si="2"/>
        <v>6.4431749635661213E-3</v>
      </c>
      <c r="M45" s="5"/>
      <c r="N45" s="2"/>
      <c r="O45" s="1">
        <v>195</v>
      </c>
      <c r="P45" s="1">
        <v>0.68399194605649527</v>
      </c>
      <c r="Q45" s="1">
        <v>0.60305649343490864</v>
      </c>
      <c r="R45" s="1">
        <v>0.62664760612088477</v>
      </c>
      <c r="S45" s="1">
        <v>0.35226510625657398</v>
      </c>
      <c r="T45">
        <v>0.23133308329749586</v>
      </c>
      <c r="U45" s="1">
        <v>0.23133308329749586</v>
      </c>
      <c r="X45" s="4">
        <v>650</v>
      </c>
      <c r="Y45" s="4">
        <v>0.30966833430683599</v>
      </c>
      <c r="Z45" s="5">
        <f t="shared" si="3"/>
        <v>3.0717118151483591</v>
      </c>
      <c r="AA45" s="4">
        <v>0.25544446786667402</v>
      </c>
      <c r="AB45" s="5">
        <f t="shared" si="4"/>
        <v>1.5563258743897559</v>
      </c>
      <c r="AC45">
        <v>0.210721918573823</v>
      </c>
      <c r="AD45" s="5">
        <f t="shared" si="5"/>
        <v>2.0885563565182386</v>
      </c>
      <c r="AE45" s="4">
        <v>3.0752305511849001E-2</v>
      </c>
      <c r="AF45" s="5">
        <f t="shared" si="6"/>
        <v>0.15139758572579218</v>
      </c>
      <c r="AG45">
        <v>5.440386552336E-3</v>
      </c>
      <c r="AH45" s="5">
        <f t="shared" si="7"/>
        <v>9.5358989460778594E-3</v>
      </c>
      <c r="AI45" s="5"/>
      <c r="AJ45" s="2"/>
      <c r="AK45" s="1">
        <v>195</v>
      </c>
      <c r="AL45">
        <f t="shared" si="8"/>
        <v>6.169607353429587</v>
      </c>
      <c r="AM45">
        <f t="shared" si="9"/>
        <v>5.361172226636338</v>
      </c>
      <c r="AN45">
        <f t="shared" si="10"/>
        <v>3.446561833664866</v>
      </c>
      <c r="AO45">
        <f t="shared" si="11"/>
        <v>1.4936040505278738</v>
      </c>
      <c r="AP45">
        <f t="shared" si="12"/>
        <v>0.34237296328029387</v>
      </c>
      <c r="AQ45" s="1"/>
    </row>
    <row r="46" spans="2:43">
      <c r="B46" s="4">
        <v>666.66666666666663</v>
      </c>
      <c r="C46" s="4">
        <v>0.30211834359080297</v>
      </c>
      <c r="D46" s="5">
        <f t="shared" si="15"/>
        <v>0.33224230402989724</v>
      </c>
      <c r="E46" s="4">
        <v>0.24799137284850101</v>
      </c>
      <c r="F46" s="5">
        <f t="shared" si="1"/>
        <v>0.27471231469968338</v>
      </c>
      <c r="G46">
        <v>0.20356699859046501</v>
      </c>
      <c r="H46" s="5">
        <f t="shared" si="13"/>
        <v>0.22695625568702713</v>
      </c>
      <c r="I46" s="4">
        <v>2.8277695949911998E-2</v>
      </c>
      <c r="J46" s="5">
        <f t="shared" si="14"/>
        <v>3.2833670313095552E-2</v>
      </c>
      <c r="K46">
        <v>4.785283696825E-3</v>
      </c>
      <c r="L46" s="5">
        <f t="shared" si="2"/>
        <v>5.6673215795123386E-3</v>
      </c>
      <c r="M46" s="5"/>
      <c r="N46" s="2"/>
      <c r="O46" s="1">
        <v>200</v>
      </c>
      <c r="P46" s="1">
        <v>0.67799239744205642</v>
      </c>
      <c r="Q46" s="1">
        <v>0.59585139332754</v>
      </c>
      <c r="R46" s="1">
        <v>0.62021264518276487</v>
      </c>
      <c r="S46" s="1">
        <v>0.3442879986743424</v>
      </c>
      <c r="T46">
        <v>0.22538163518475646</v>
      </c>
      <c r="U46" s="1">
        <v>0.22538163518475646</v>
      </c>
      <c r="X46" s="4">
        <v>666.66666666666663</v>
      </c>
      <c r="Y46" s="4">
        <v>0.30211834359080297</v>
      </c>
      <c r="Z46" s="5">
        <f t="shared" si="3"/>
        <v>2.9968255823496728</v>
      </c>
      <c r="AA46" s="4">
        <v>0.24799137284850101</v>
      </c>
      <c r="AB46" s="5">
        <f t="shared" si="4"/>
        <v>1.5109177308482586</v>
      </c>
      <c r="AC46">
        <v>0.20356699859046501</v>
      </c>
      <c r="AD46" s="5">
        <f t="shared" si="5"/>
        <v>2.0176411130576715</v>
      </c>
      <c r="AE46" s="4">
        <v>2.8277695949911998E-2</v>
      </c>
      <c r="AF46" s="5">
        <f t="shared" si="6"/>
        <v>0.13921476212752515</v>
      </c>
      <c r="AG46">
        <v>4.785283696825E-3</v>
      </c>
      <c r="AH46" s="5">
        <f t="shared" si="7"/>
        <v>8.3876359376782606E-3</v>
      </c>
      <c r="AI46" s="5"/>
      <c r="AJ46" s="2"/>
      <c r="AK46" s="1">
        <v>200</v>
      </c>
      <c r="AL46">
        <f t="shared" si="8"/>
        <v>6.1154914249273489</v>
      </c>
      <c r="AM46">
        <f t="shared" si="9"/>
        <v>5.2971188866818313</v>
      </c>
      <c r="AN46">
        <f t="shared" si="10"/>
        <v>3.4111695485052067</v>
      </c>
      <c r="AO46">
        <f t="shared" si="11"/>
        <v>1.4597811143792119</v>
      </c>
      <c r="AP46">
        <f t="shared" si="12"/>
        <v>0.33356482007343957</v>
      </c>
      <c r="AQ46" s="1"/>
    </row>
    <row r="47" spans="2:43">
      <c r="B47" s="4">
        <v>683.33333333333337</v>
      </c>
      <c r="C47" s="4">
        <v>0.29475290504304602</v>
      </c>
      <c r="D47" s="5">
        <f t="shared" si="15"/>
        <v>0.32414289421845971</v>
      </c>
      <c r="E47" s="4">
        <v>0.240755852292902</v>
      </c>
      <c r="F47" s="5">
        <f t="shared" si="1"/>
        <v>0.26669727173430352</v>
      </c>
      <c r="G47">
        <v>0.196655045642427</v>
      </c>
      <c r="H47" s="5">
        <f t="shared" si="13"/>
        <v>0.2192501618878995</v>
      </c>
      <c r="I47" s="4">
        <v>2.6002215929066999E-2</v>
      </c>
      <c r="J47" s="5">
        <f t="shared" si="14"/>
        <v>3.0191575252001099E-2</v>
      </c>
      <c r="K47">
        <v>4.2090648961820003E-3</v>
      </c>
      <c r="L47" s="5">
        <f t="shared" si="2"/>
        <v>4.9848923965641967E-3</v>
      </c>
      <c r="M47" s="5"/>
      <c r="N47" s="2"/>
      <c r="O47" s="1">
        <v>205</v>
      </c>
      <c r="P47" s="1">
        <v>0.67199063376750201</v>
      </c>
      <c r="Q47" s="1">
        <v>0.5883907873896822</v>
      </c>
      <c r="R47" s="1">
        <v>0.61394289195577589</v>
      </c>
      <c r="S47" s="1">
        <v>0.33653501421764881</v>
      </c>
      <c r="T47">
        <v>0.2190908225545008</v>
      </c>
      <c r="U47" s="1">
        <v>0.2190908225545008</v>
      </c>
      <c r="X47" s="4">
        <v>683.33333333333337</v>
      </c>
      <c r="Y47" s="4">
        <v>0.29475290504304602</v>
      </c>
      <c r="Z47" s="5">
        <f t="shared" si="3"/>
        <v>2.9237689058505065</v>
      </c>
      <c r="AA47" s="4">
        <v>0.240755852292902</v>
      </c>
      <c r="AB47" s="5">
        <f t="shared" si="4"/>
        <v>1.4668349945386694</v>
      </c>
      <c r="AC47">
        <v>0.196655045642427</v>
      </c>
      <c r="AD47" s="5">
        <f t="shared" si="5"/>
        <v>1.9491339391834268</v>
      </c>
      <c r="AE47" s="4">
        <v>2.6002215929066999E-2</v>
      </c>
      <c r="AF47" s="5">
        <f t="shared" si="6"/>
        <v>0.12801227906848467</v>
      </c>
      <c r="AG47">
        <v>4.2090648961820003E-3</v>
      </c>
      <c r="AH47" s="5">
        <f t="shared" si="7"/>
        <v>7.3776407469150112E-3</v>
      </c>
      <c r="AI47" s="5"/>
      <c r="AJ47" s="2"/>
      <c r="AK47" s="1">
        <v>205</v>
      </c>
      <c r="AL47">
        <f t="shared" si="8"/>
        <v>6.0613555165828679</v>
      </c>
      <c r="AM47">
        <f t="shared" si="9"/>
        <v>5.2307940998942755</v>
      </c>
      <c r="AN47">
        <f t="shared" si="10"/>
        <v>3.3766859057567675</v>
      </c>
      <c r="AO47">
        <f t="shared" si="11"/>
        <v>1.426908460282831</v>
      </c>
      <c r="AP47">
        <f t="shared" si="12"/>
        <v>0.32425441738066119</v>
      </c>
      <c r="AQ47" s="1"/>
    </row>
    <row r="48" spans="2:43">
      <c r="B48" s="4">
        <v>700</v>
      </c>
      <c r="C48" s="4">
        <v>0.28756741258137403</v>
      </c>
      <c r="D48" s="5">
        <f t="shared" si="15"/>
        <v>0.31624127658986251</v>
      </c>
      <c r="E48" s="4">
        <v>0.23373152758287299</v>
      </c>
      <c r="F48" s="5">
        <f t="shared" si="1"/>
        <v>0.25891615423693742</v>
      </c>
      <c r="G48">
        <v>0.189977801945377</v>
      </c>
      <c r="H48" s="5">
        <f t="shared" si="13"/>
        <v>0.21180573798285357</v>
      </c>
      <c r="I48" s="4">
        <v>2.3909841679445001E-2</v>
      </c>
      <c r="J48" s="5">
        <f t="shared" si="14"/>
        <v>2.7762087135099391E-2</v>
      </c>
      <c r="K48">
        <v>3.7022313456629998E-3</v>
      </c>
      <c r="L48" s="5">
        <f t="shared" si="2"/>
        <v>4.3846377617158807E-3</v>
      </c>
      <c r="M48" s="5"/>
      <c r="N48" s="2"/>
      <c r="O48" s="1">
        <v>210</v>
      </c>
      <c r="P48" s="1">
        <v>0.66614334139049014</v>
      </c>
      <c r="Q48" s="1">
        <v>0.58148555746922237</v>
      </c>
      <c r="R48" s="1">
        <v>0.60765263850185824</v>
      </c>
      <c r="S48" s="1">
        <v>0.32898792979123914</v>
      </c>
      <c r="T48">
        <v>0.21296340765490107</v>
      </c>
      <c r="U48" s="1">
        <v>0.21296340765490107</v>
      </c>
      <c r="X48" s="4">
        <v>700</v>
      </c>
      <c r="Y48" s="4">
        <v>0.28756741258137403</v>
      </c>
      <c r="Z48" s="5">
        <f t="shared" si="3"/>
        <v>2.8524963148405598</v>
      </c>
      <c r="AA48" s="4">
        <v>0.23373152758287299</v>
      </c>
      <c r="AB48" s="5">
        <f t="shared" si="4"/>
        <v>1.4240388483031559</v>
      </c>
      <c r="AC48">
        <v>0.189977801945377</v>
      </c>
      <c r="AD48" s="5">
        <f t="shared" si="5"/>
        <v>1.8829530106675683</v>
      </c>
      <c r="AE48" s="4">
        <v>2.3909841679445001E-2</v>
      </c>
      <c r="AF48" s="5">
        <f t="shared" si="6"/>
        <v>0.11771124945282142</v>
      </c>
      <c r="AG48">
        <v>3.7022313456629998E-3</v>
      </c>
      <c r="AH48" s="5">
        <f t="shared" si="7"/>
        <v>6.4892638873395034E-3</v>
      </c>
      <c r="AI48" s="5"/>
      <c r="AJ48" s="2"/>
      <c r="AK48" s="1">
        <v>210</v>
      </c>
      <c r="AL48">
        <f t="shared" si="8"/>
        <v>6.0086129393422212</v>
      </c>
      <c r="AM48">
        <f t="shared" si="9"/>
        <v>5.1694066059013872</v>
      </c>
      <c r="AN48">
        <f t="shared" si="10"/>
        <v>3.3420895117602205</v>
      </c>
      <c r="AO48">
        <f t="shared" si="11"/>
        <v>1.394908822314854</v>
      </c>
      <c r="AP48">
        <f t="shared" si="12"/>
        <v>0.31518584332925359</v>
      </c>
      <c r="AQ48" s="1"/>
    </row>
    <row r="49" spans="2:43">
      <c r="B49" s="4">
        <v>716.66666666666663</v>
      </c>
      <c r="C49" s="4">
        <v>0.28055739392234502</v>
      </c>
      <c r="D49" s="5">
        <f t="shared" si="15"/>
        <v>0.30853255234035659</v>
      </c>
      <c r="E49" s="4">
        <v>0.22691221343265899</v>
      </c>
      <c r="F49" s="5">
        <f t="shared" si="1"/>
        <v>0.25136211677388215</v>
      </c>
      <c r="G49">
        <v>0.18352729227162201</v>
      </c>
      <c r="H49" s="5">
        <f t="shared" si="13"/>
        <v>0.20461409424815794</v>
      </c>
      <c r="I49" s="4">
        <v>2.1985838849107001E-2</v>
      </c>
      <c r="J49" s="5">
        <f t="shared" si="14"/>
        <v>2.5528097678366581E-2</v>
      </c>
      <c r="K49">
        <v>3.2564280368399998E-3</v>
      </c>
      <c r="L49" s="5">
        <f t="shared" si="2"/>
        <v>3.8566626462624774E-3</v>
      </c>
      <c r="M49" s="5"/>
      <c r="N49" s="2"/>
      <c r="O49" s="1">
        <v>215</v>
      </c>
      <c r="P49" s="1">
        <v>0.66025885931995665</v>
      </c>
      <c r="Q49" s="1">
        <v>0.57401016341255806</v>
      </c>
      <c r="R49" s="1">
        <v>0.60149503357512613</v>
      </c>
      <c r="S49" s="1">
        <v>0.3215409676582941</v>
      </c>
      <c r="T49">
        <v>0.20672601351351361</v>
      </c>
      <c r="U49" s="1">
        <v>0.20672601351351361</v>
      </c>
      <c r="X49" s="4">
        <v>716.66666666666663</v>
      </c>
      <c r="Y49" s="4">
        <v>0.28055739392234502</v>
      </c>
      <c r="Z49" s="5">
        <f t="shared" si="3"/>
        <v>2.7829636221100165</v>
      </c>
      <c r="AA49" s="4">
        <v>0.22691221343265899</v>
      </c>
      <c r="AB49" s="5">
        <f t="shared" si="4"/>
        <v>1.3824916422563518</v>
      </c>
      <c r="AC49">
        <v>0.18352729227162201</v>
      </c>
      <c r="AD49" s="5">
        <f t="shared" si="5"/>
        <v>1.8190192978661242</v>
      </c>
      <c r="AE49" s="4">
        <v>2.1985838849107001E-2</v>
      </c>
      <c r="AF49" s="5">
        <f t="shared" si="6"/>
        <v>0.10823913415627431</v>
      </c>
      <c r="AG49">
        <v>3.2564280368399998E-3</v>
      </c>
      <c r="AH49" s="5">
        <f t="shared" si="7"/>
        <v>5.7078607164684665E-3</v>
      </c>
      <c r="AI49" s="5"/>
      <c r="AJ49" s="2"/>
      <c r="AK49" s="1">
        <v>215</v>
      </c>
      <c r="AL49">
        <f t="shared" si="8"/>
        <v>5.9555349110660085</v>
      </c>
      <c r="AM49">
        <f t="shared" si="9"/>
        <v>5.1029503527376416</v>
      </c>
      <c r="AN49">
        <f t="shared" si="10"/>
        <v>3.3082226846631935</v>
      </c>
      <c r="AO49">
        <f t="shared" si="11"/>
        <v>1.363333702871167</v>
      </c>
      <c r="AP49">
        <f t="shared" si="12"/>
        <v>0.30595450000000013</v>
      </c>
      <c r="AQ49" s="1"/>
    </row>
    <row r="50" spans="2:43">
      <c r="B50" s="4">
        <v>733.33333333333337</v>
      </c>
      <c r="C50" s="4">
        <v>0.27371850303109602</v>
      </c>
      <c r="D50" s="5">
        <f t="shared" si="15"/>
        <v>0.30101195763195981</v>
      </c>
      <c r="E50" s="4">
        <v>0.220291910554506</v>
      </c>
      <c r="F50" s="5">
        <f t="shared" si="1"/>
        <v>0.24402851847122875</v>
      </c>
      <c r="G50">
        <v>0.177295813775427</v>
      </c>
      <c r="H50" s="5">
        <f t="shared" si="13"/>
        <v>0.19766664414687909</v>
      </c>
      <c r="I50" s="4">
        <v>2.0216658745777001E-2</v>
      </c>
      <c r="J50" s="5">
        <f t="shared" si="14"/>
        <v>2.3473875285561607E-2</v>
      </c>
      <c r="K50">
        <v>2.8643060276450001E-3</v>
      </c>
      <c r="L50" s="5">
        <f t="shared" si="2"/>
        <v>3.3922635290295038E-3</v>
      </c>
      <c r="M50" s="5"/>
      <c r="N50" s="2"/>
      <c r="O50" s="1">
        <v>220</v>
      </c>
      <c r="P50" s="1">
        <v>0.65440165746347967</v>
      </c>
      <c r="Q50" s="1">
        <v>0.56707453569232946</v>
      </c>
      <c r="R50" s="1">
        <v>0.59548650750451482</v>
      </c>
      <c r="S50" s="1">
        <v>0.31436421004118453</v>
      </c>
      <c r="T50">
        <v>0.20156484480962003</v>
      </c>
      <c r="U50" s="1">
        <v>0.20156484480962003</v>
      </c>
      <c r="X50" s="4">
        <v>733.33333333333337</v>
      </c>
      <c r="Y50" s="4">
        <v>0.27371850303109602</v>
      </c>
      <c r="Z50" s="5">
        <f t="shared" si="3"/>
        <v>2.7151278578402773</v>
      </c>
      <c r="AA50" s="4">
        <v>0.220291910554506</v>
      </c>
      <c r="AB50" s="5">
        <f t="shared" si="4"/>
        <v>1.3421568515917581</v>
      </c>
      <c r="AC50">
        <v>0.177295813775427</v>
      </c>
      <c r="AD50" s="5">
        <f t="shared" si="5"/>
        <v>1.7572564664657553</v>
      </c>
      <c r="AE50" s="4">
        <v>2.0216658745777001E-2</v>
      </c>
      <c r="AF50" s="5">
        <f t="shared" si="6"/>
        <v>9.9529231210781222E-2</v>
      </c>
      <c r="AG50">
        <v>2.8643060276450001E-3</v>
      </c>
      <c r="AH50" s="5">
        <f t="shared" si="7"/>
        <v>5.0205500229636652E-3</v>
      </c>
      <c r="AI50" s="5"/>
      <c r="AJ50" s="2"/>
      <c r="AK50" s="1">
        <v>220</v>
      </c>
      <c r="AL50">
        <f t="shared" si="8"/>
        <v>5.9027029503205863</v>
      </c>
      <c r="AM50">
        <f t="shared" si="9"/>
        <v>5.0412926223048089</v>
      </c>
      <c r="AN50">
        <f t="shared" si="10"/>
        <v>3.2751757912748314</v>
      </c>
      <c r="AO50">
        <f t="shared" si="11"/>
        <v>1.3329042505746225</v>
      </c>
      <c r="AP50">
        <f t="shared" si="12"/>
        <v>0.29831597031823764</v>
      </c>
      <c r="AQ50" s="1"/>
    </row>
    <row r="51" spans="2:43">
      <c r="B51" s="4">
        <v>750</v>
      </c>
      <c r="C51" s="4">
        <v>0.26704651360932802</v>
      </c>
      <c r="D51" s="5">
        <f t="shared" si="15"/>
        <v>0.29367485720215081</v>
      </c>
      <c r="E51" s="4">
        <v>0.21386479893535901</v>
      </c>
      <c r="F51" s="5">
        <f t="shared" si="1"/>
        <v>0.2369089159132827</v>
      </c>
      <c r="G51">
        <v>0.17127592631901101</v>
      </c>
      <c r="H51" s="5">
        <f t="shared" si="13"/>
        <v>0.19095509367459321</v>
      </c>
      <c r="I51" s="4">
        <v>1.8589842927907999E-2</v>
      </c>
      <c r="J51" s="5">
        <f t="shared" si="14"/>
        <v>2.1584954267434585E-2</v>
      </c>
      <c r="K51">
        <v>2.5194012971229999E-3</v>
      </c>
      <c r="L51" s="5">
        <f t="shared" si="2"/>
        <v>2.983784921281533E-3</v>
      </c>
      <c r="M51" s="5"/>
      <c r="N51" s="2"/>
      <c r="O51" s="1">
        <v>225</v>
      </c>
      <c r="P51" s="1">
        <v>0.64874894063031563</v>
      </c>
      <c r="Q51" s="1">
        <v>0.56061623558468698</v>
      </c>
      <c r="R51" s="1">
        <v>0.589446929619585</v>
      </c>
      <c r="S51" s="1">
        <v>0.30735062243790123</v>
      </c>
      <c r="T51">
        <v>0.19606588272023573</v>
      </c>
      <c r="U51" s="1">
        <v>0.19606588272023573</v>
      </c>
      <c r="X51" s="4">
        <v>750</v>
      </c>
      <c r="Y51" s="4">
        <v>0.26704651360932802</v>
      </c>
      <c r="Z51" s="5">
        <f t="shared" si="3"/>
        <v>2.6489472119634003</v>
      </c>
      <c r="AA51" s="4">
        <v>0.21386479893535901</v>
      </c>
      <c r="AB51" s="5">
        <f t="shared" si="4"/>
        <v>1.3029990375230549</v>
      </c>
      <c r="AC51">
        <v>0.17127592631901101</v>
      </c>
      <c r="AD51" s="5">
        <f t="shared" si="5"/>
        <v>1.6975907827671337</v>
      </c>
      <c r="AE51" s="4">
        <v>1.8589842927907999E-2</v>
      </c>
      <c r="AF51" s="5">
        <f t="shared" si="6"/>
        <v>9.152020609392264E-2</v>
      </c>
      <c r="AG51">
        <v>2.5194012971229999E-3</v>
      </c>
      <c r="AH51" s="5">
        <f t="shared" si="7"/>
        <v>4.4160016834966691E-3</v>
      </c>
      <c r="AI51" s="5"/>
      <c r="AJ51" s="2"/>
      <c r="AK51" s="1">
        <v>225</v>
      </c>
      <c r="AL51">
        <f t="shared" si="8"/>
        <v>5.8517154444854471</v>
      </c>
      <c r="AM51">
        <f t="shared" si="9"/>
        <v>4.9838783343478674</v>
      </c>
      <c r="AN51">
        <f t="shared" si="10"/>
        <v>3.2419581129077173</v>
      </c>
      <c r="AO51">
        <f t="shared" si="11"/>
        <v>1.3031666391367014</v>
      </c>
      <c r="AP51">
        <f t="shared" si="12"/>
        <v>0.29017750642594886</v>
      </c>
      <c r="AQ51" s="1"/>
    </row>
    <row r="52" spans="2:43">
      <c r="B52" s="4">
        <v>766.66666666666663</v>
      </c>
      <c r="C52" s="4">
        <v>0.26053731342606601</v>
      </c>
      <c r="D52" s="5">
        <f t="shared" si="15"/>
        <v>0.28651673874680739</v>
      </c>
      <c r="E52" s="4">
        <v>0.20762523161308999</v>
      </c>
      <c r="F52" s="5">
        <f t="shared" si="1"/>
        <v>0.22999705651334362</v>
      </c>
      <c r="G52">
        <v>0.16546044324072601</v>
      </c>
      <c r="H52" s="5">
        <f t="shared" si="13"/>
        <v>0.18447143116304401</v>
      </c>
      <c r="I52" s="4">
        <v>1.7093935473215E-2</v>
      </c>
      <c r="J52" s="5">
        <f t="shared" si="14"/>
        <v>1.9848032975355496E-2</v>
      </c>
      <c r="K52">
        <v>2.21602818787E-3</v>
      </c>
      <c r="L52" s="5">
        <f t="shared" si="2"/>
        <v>2.6244931681383976E-3</v>
      </c>
      <c r="M52" s="5"/>
      <c r="N52" s="2"/>
      <c r="O52" s="1">
        <v>230</v>
      </c>
      <c r="P52" s="1">
        <v>0.64316454091440434</v>
      </c>
      <c r="Q52" s="1">
        <v>0.55379316187981864</v>
      </c>
      <c r="R52" s="1">
        <v>0.58359290893575222</v>
      </c>
      <c r="S52" s="1">
        <v>0.30045642752766155</v>
      </c>
      <c r="T52">
        <v>0.19060619893148983</v>
      </c>
      <c r="U52" s="1">
        <v>0.19060619893148983</v>
      </c>
      <c r="X52" s="4">
        <v>766.66666666666663</v>
      </c>
      <c r="Y52" s="4">
        <v>0.26053731342606601</v>
      </c>
      <c r="Z52" s="5">
        <f t="shared" si="3"/>
        <v>2.5843809834962026</v>
      </c>
      <c r="AA52" s="4">
        <v>0.20762523161308999</v>
      </c>
      <c r="AB52" s="5">
        <f t="shared" si="4"/>
        <v>1.26498381082339</v>
      </c>
      <c r="AC52">
        <v>0.16546044324072601</v>
      </c>
      <c r="AD52" s="5">
        <f t="shared" si="5"/>
        <v>1.6399510230394614</v>
      </c>
      <c r="AE52" s="4">
        <v>1.7093935473215E-2</v>
      </c>
      <c r="AF52" s="5">
        <f t="shared" si="6"/>
        <v>8.4155659815507308E-2</v>
      </c>
      <c r="AG52">
        <v>2.21602818787E-3</v>
      </c>
      <c r="AH52" s="5">
        <f t="shared" si="7"/>
        <v>3.8842498888448282E-3</v>
      </c>
      <c r="AI52" s="5"/>
      <c r="AJ52" s="2"/>
      <c r="AK52" s="1">
        <v>230</v>
      </c>
      <c r="AL52">
        <f t="shared" si="8"/>
        <v>5.8013441590479271</v>
      </c>
      <c r="AM52">
        <f t="shared" si="9"/>
        <v>4.9232212091115883</v>
      </c>
      <c r="AN52">
        <f t="shared" si="10"/>
        <v>3.2097609991466372</v>
      </c>
      <c r="AO52">
        <f t="shared" si="11"/>
        <v>1.2739352527172851</v>
      </c>
      <c r="AP52">
        <f t="shared" si="12"/>
        <v>0.28209717441860493</v>
      </c>
      <c r="AQ52" s="1"/>
    </row>
    <row r="53" spans="2:43">
      <c r="B53" s="4">
        <v>783.33333333333337</v>
      </c>
      <c r="C53" s="4">
        <v>0.25418689933441302</v>
      </c>
      <c r="D53" s="5">
        <f t="shared" si="15"/>
        <v>0.27953320793459352</v>
      </c>
      <c r="E53" s="4">
        <v>0.20156772886669799</v>
      </c>
      <c r="F53" s="5">
        <f t="shared" si="1"/>
        <v>0.22328687228104452</v>
      </c>
      <c r="G53">
        <v>0.15984242252004099</v>
      </c>
      <c r="H53" s="5">
        <f t="shared" si="13"/>
        <v>0.17820791750047282</v>
      </c>
      <c r="I53" s="4">
        <v>1.5718402306871999E-2</v>
      </c>
      <c r="J53" s="5">
        <f t="shared" si="14"/>
        <v>1.8250880132054004E-2</v>
      </c>
      <c r="K53">
        <v>1.949185679566E-3</v>
      </c>
      <c r="L53" s="5">
        <f t="shared" si="2"/>
        <v>2.3084654461783473E-3</v>
      </c>
      <c r="M53" s="5"/>
      <c r="N53" s="2"/>
      <c r="O53" s="1">
        <v>235</v>
      </c>
      <c r="P53" s="1">
        <v>0.63779150456637568</v>
      </c>
      <c r="Q53" s="1">
        <v>0.54770456474233764</v>
      </c>
      <c r="R53" s="1">
        <v>0.57791525049829096</v>
      </c>
      <c r="S53" s="1">
        <v>0.29377818676922524</v>
      </c>
      <c r="T53">
        <v>0.18521407381984203</v>
      </c>
      <c r="U53" s="1">
        <v>0.18521407381984203</v>
      </c>
      <c r="X53" s="4">
        <v>783.33333333333337</v>
      </c>
      <c r="Y53" s="4">
        <v>0.25418689933441302</v>
      </c>
      <c r="Z53" s="5">
        <f t="shared" si="3"/>
        <v>2.5213895355700333</v>
      </c>
      <c r="AA53" s="4">
        <v>0.20156772886669799</v>
      </c>
      <c r="AB53" s="5">
        <f t="shared" si="4"/>
        <v>1.2280777975457449</v>
      </c>
      <c r="AC53">
        <v>0.15984242252004099</v>
      </c>
      <c r="AD53" s="5">
        <f t="shared" si="5"/>
        <v>1.5842683865792035</v>
      </c>
      <c r="AE53" s="4">
        <v>1.5718402306871999E-2</v>
      </c>
      <c r="AF53" s="5">
        <f t="shared" si="6"/>
        <v>7.738373175990898E-2</v>
      </c>
      <c r="AG53">
        <v>1.949185679566E-3</v>
      </c>
      <c r="AH53" s="5">
        <f t="shared" si="7"/>
        <v>3.4165288603439539E-3</v>
      </c>
      <c r="AI53" s="5"/>
      <c r="AJ53" s="2"/>
      <c r="AK53" s="1">
        <v>235</v>
      </c>
      <c r="AL53">
        <f t="shared" si="8"/>
        <v>5.7528793711887083</v>
      </c>
      <c r="AM53">
        <f t="shared" si="9"/>
        <v>4.8690935805593822</v>
      </c>
      <c r="AN53">
        <f t="shared" si="10"/>
        <v>3.1785338777406</v>
      </c>
      <c r="AO53">
        <f t="shared" si="11"/>
        <v>1.245619511901515</v>
      </c>
      <c r="AP53">
        <f t="shared" si="12"/>
        <v>0.27411682925336622</v>
      </c>
      <c r="AQ53" s="1"/>
    </row>
    <row r="54" spans="2:43">
      <c r="B54" s="4">
        <v>800</v>
      </c>
      <c r="C54" s="4">
        <v>0.24799137284850101</v>
      </c>
      <c r="D54" s="5">
        <f t="shared" si="15"/>
        <v>0.27271998393890851</v>
      </c>
      <c r="E54" s="4">
        <v>0.195686972754051</v>
      </c>
      <c r="F54" s="5">
        <f t="shared" si="1"/>
        <v>0.21677247392715271</v>
      </c>
      <c r="G54">
        <v>0.154415158303568</v>
      </c>
      <c r="H54" s="5">
        <f t="shared" si="13"/>
        <v>0.17215707673566077</v>
      </c>
      <c r="I54" s="4">
        <v>1.4453557021309E-2</v>
      </c>
      <c r="J54" s="5">
        <f t="shared" si="14"/>
        <v>1.6782248699817384E-2</v>
      </c>
      <c r="K54">
        <v>1.7144749485689999E-3</v>
      </c>
      <c r="L54" s="5">
        <f t="shared" si="2"/>
        <v>2.0304921273537678E-3</v>
      </c>
      <c r="M54" s="5"/>
      <c r="N54" s="2"/>
      <c r="O54" s="1">
        <v>240</v>
      </c>
      <c r="P54" s="1">
        <v>0.63233732706884549</v>
      </c>
      <c r="Q54" s="1">
        <v>0.54117889653791029</v>
      </c>
      <c r="R54" s="1">
        <v>0.57219613939608416</v>
      </c>
      <c r="S54" s="1">
        <v>0.28721054134750296</v>
      </c>
      <c r="T54">
        <v>0.18064207962552531</v>
      </c>
      <c r="U54" s="1">
        <v>0.18064207962552531</v>
      </c>
      <c r="X54" s="4">
        <v>800</v>
      </c>
      <c r="Y54" s="4">
        <v>0.24799137284850101</v>
      </c>
      <c r="Z54" s="5">
        <f t="shared" si="3"/>
        <v>2.4599342551289545</v>
      </c>
      <c r="AA54" s="4">
        <v>0.195686972754051</v>
      </c>
      <c r="AB54" s="5">
        <f t="shared" si="4"/>
        <v>1.1922486065993398</v>
      </c>
      <c r="AC54">
        <v>0.154415158303568</v>
      </c>
      <c r="AD54" s="5">
        <f t="shared" si="5"/>
        <v>1.5304764121800243</v>
      </c>
      <c r="AE54" s="4">
        <v>1.4453557021309E-2</v>
      </c>
      <c r="AF54" s="5">
        <f t="shared" si="6"/>
        <v>7.1156734487225717E-2</v>
      </c>
      <c r="AG54">
        <v>1.7144749485689999E-3</v>
      </c>
      <c r="AH54" s="5">
        <f t="shared" si="7"/>
        <v>3.0051283484835763E-3</v>
      </c>
      <c r="AI54" s="5"/>
      <c r="AJ54" s="2"/>
      <c r="AK54" s="1">
        <v>240</v>
      </c>
      <c r="AL54">
        <f t="shared" si="8"/>
        <v>5.7036826901609858</v>
      </c>
      <c r="AM54">
        <f t="shared" si="9"/>
        <v>4.8110803902220232</v>
      </c>
      <c r="AN54">
        <f t="shared" si="10"/>
        <v>3.147078766678463</v>
      </c>
      <c r="AO54">
        <f t="shared" si="11"/>
        <v>1.2177726953134127</v>
      </c>
      <c r="AP54">
        <f t="shared" si="12"/>
        <v>0.26735027784577747</v>
      </c>
      <c r="AQ54" s="1"/>
    </row>
    <row r="55" spans="2:43">
      <c r="B55" s="4">
        <v>816.66666666666663</v>
      </c>
      <c r="C55" s="4">
        <v>0.241946936179604</v>
      </c>
      <c r="D55" s="5">
        <f t="shared" si="15"/>
        <v>0.26607289539592049</v>
      </c>
      <c r="E55" s="4">
        <v>0.189977801945377</v>
      </c>
      <c r="F55" s="5">
        <f t="shared" si="1"/>
        <v>0.2104481452595785</v>
      </c>
      <c r="G55">
        <v>0.14917217276357</v>
      </c>
      <c r="H55" s="5">
        <f t="shared" si="13"/>
        <v>0.16631168703884322</v>
      </c>
      <c r="I55" s="4">
        <v>1.3290492665205E-2</v>
      </c>
      <c r="J55" s="5">
        <f t="shared" si="14"/>
        <v>1.5431796679650528E-2</v>
      </c>
      <c r="K55">
        <v>1.5080268545399999E-3</v>
      </c>
      <c r="L55" s="5">
        <f t="shared" si="2"/>
        <v>1.7859908997438058E-3</v>
      </c>
      <c r="M55" s="5"/>
      <c r="N55" s="2"/>
      <c r="O55" s="1">
        <v>245</v>
      </c>
      <c r="P55" s="1">
        <v>0.62690914738214687</v>
      </c>
      <c r="Q55" s="1">
        <v>0.53471320237086473</v>
      </c>
      <c r="R55" s="1">
        <v>0.56640301644518654</v>
      </c>
      <c r="S55" s="1">
        <v>0.2808113024612317</v>
      </c>
      <c r="T55">
        <v>0.17612193278805141</v>
      </c>
      <c r="U55" s="1">
        <v>0.17612193278805141</v>
      </c>
      <c r="X55" s="4">
        <v>816.66666666666663</v>
      </c>
      <c r="Y55" s="4">
        <v>0.241946936179604</v>
      </c>
      <c r="Z55" s="5">
        <f t="shared" si="3"/>
        <v>2.3999775164712029</v>
      </c>
      <c r="AA55" s="4">
        <v>0.189977801945377</v>
      </c>
      <c r="AB55" s="5">
        <f t="shared" si="4"/>
        <v>1.1574647989276818</v>
      </c>
      <c r="AC55">
        <v>0.14917217276357</v>
      </c>
      <c r="AD55" s="5">
        <f t="shared" si="5"/>
        <v>1.4785108977753163</v>
      </c>
      <c r="AE55" s="4">
        <v>1.3290492665205E-2</v>
      </c>
      <c r="AF55" s="5">
        <f t="shared" si="6"/>
        <v>6.5430817921718246E-2</v>
      </c>
      <c r="AG55">
        <v>1.5080268545399999E-3</v>
      </c>
      <c r="AH55" s="5">
        <f t="shared" si="7"/>
        <v>2.6432665316208324E-3</v>
      </c>
      <c r="AI55" s="5"/>
      <c r="AJ55" s="2"/>
      <c r="AK55" s="1">
        <v>245</v>
      </c>
      <c r="AL55">
        <f t="shared" si="8"/>
        <v>5.6547205093869648</v>
      </c>
      <c r="AM55">
        <f t="shared" si="9"/>
        <v>4.7536003690769881</v>
      </c>
      <c r="AN55">
        <f t="shared" si="10"/>
        <v>3.1152165904485258</v>
      </c>
      <c r="AO55">
        <f t="shared" si="11"/>
        <v>1.1906399224356226</v>
      </c>
      <c r="AP55">
        <f t="shared" si="12"/>
        <v>0.26066046052631608</v>
      </c>
      <c r="AQ55" s="1"/>
    </row>
    <row r="56" spans="2:43">
      <c r="B56" s="4">
        <v>833.33333333333337</v>
      </c>
      <c r="C56" s="4">
        <v>0.236049888650257</v>
      </c>
      <c r="D56" s="5">
        <f t="shared" si="15"/>
        <v>0.25958787671513961</v>
      </c>
      <c r="E56" s="4">
        <v>0.18443520681196701</v>
      </c>
      <c r="F56" s="5">
        <f t="shared" si="1"/>
        <v>0.2043083378342167</v>
      </c>
      <c r="G56">
        <v>0.14410720826569501</v>
      </c>
      <c r="H56" s="5">
        <f t="shared" si="13"/>
        <v>0.16066477199726678</v>
      </c>
      <c r="I56" s="4">
        <v>1.2221019021369999E-2</v>
      </c>
      <c r="J56" s="5">
        <f t="shared" si="14"/>
        <v>1.4190014283643117E-2</v>
      </c>
      <c r="K56">
        <v>1.326438158757E-3</v>
      </c>
      <c r="L56" s="5">
        <f t="shared" si="2"/>
        <v>1.5709312294273179E-3</v>
      </c>
      <c r="M56" s="5"/>
      <c r="N56" s="2"/>
      <c r="O56" s="1">
        <v>250</v>
      </c>
      <c r="P56" s="1">
        <v>0.62153576128778421</v>
      </c>
      <c r="Q56" s="1">
        <v>0.5288283526480505</v>
      </c>
      <c r="R56" s="1">
        <v>0.56067787586447138</v>
      </c>
      <c r="S56" s="1">
        <v>0.27445940173044792</v>
      </c>
      <c r="T56">
        <v>0.17128755954546973</v>
      </c>
      <c r="U56" s="1">
        <v>0.17128755954546973</v>
      </c>
      <c r="X56" s="4">
        <v>833.33333333333337</v>
      </c>
      <c r="Y56" s="4">
        <v>0.236049888650257</v>
      </c>
      <c r="Z56" s="5">
        <f t="shared" si="3"/>
        <v>2.3414826479705591</v>
      </c>
      <c r="AA56" s="4">
        <v>0.18443520681196701</v>
      </c>
      <c r="AB56" s="5">
        <f t="shared" si="4"/>
        <v>1.1236958580881919</v>
      </c>
      <c r="AC56">
        <v>0.14410720826569501</v>
      </c>
      <c r="AD56" s="5">
        <f t="shared" si="5"/>
        <v>1.4283098230557019</v>
      </c>
      <c r="AE56" s="4">
        <v>1.2221019021369999E-2</v>
      </c>
      <c r="AF56" s="5">
        <f t="shared" si="6"/>
        <v>6.0165660562646821E-2</v>
      </c>
      <c r="AG56">
        <v>1.326438158757E-3</v>
      </c>
      <c r="AH56" s="5">
        <f t="shared" si="7"/>
        <v>2.3249782195524306E-3</v>
      </c>
      <c r="AI56" s="5"/>
      <c r="AJ56" s="2"/>
      <c r="AK56" s="1">
        <v>250</v>
      </c>
      <c r="AL56">
        <f t="shared" si="8"/>
        <v>5.6062525668158134</v>
      </c>
      <c r="AM56">
        <f t="shared" si="9"/>
        <v>4.7012840550411692</v>
      </c>
      <c r="AN56">
        <f t="shared" si="10"/>
        <v>3.0837283172545926</v>
      </c>
      <c r="AO56">
        <f t="shared" si="11"/>
        <v>1.1637078633370992</v>
      </c>
      <c r="AP56">
        <f t="shared" si="12"/>
        <v>0.25350558812729518</v>
      </c>
      <c r="AQ56" s="1"/>
    </row>
    <row r="57" spans="2:43">
      <c r="B57" s="4">
        <v>850</v>
      </c>
      <c r="C57" s="4">
        <v>0.23029662342113499</v>
      </c>
      <c r="D57" s="5">
        <f t="shared" si="15"/>
        <v>0.2532609646833377</v>
      </c>
      <c r="E57" s="4">
        <v>0.17905432473821201</v>
      </c>
      <c r="F57" s="5">
        <f t="shared" si="1"/>
        <v>0.19834766583180807</v>
      </c>
      <c r="G57">
        <v>0.13921421982667401</v>
      </c>
      <c r="H57" s="5">
        <f t="shared" si="13"/>
        <v>0.15520959222662145</v>
      </c>
      <c r="I57" s="4">
        <v>1.1237604931809E-2</v>
      </c>
      <c r="J57" s="5">
        <f t="shared" si="14"/>
        <v>1.3048156967719486E-2</v>
      </c>
      <c r="K57">
        <v>1.1667154226789999E-3</v>
      </c>
      <c r="L57" s="5">
        <f t="shared" si="2"/>
        <v>1.3817679182707536E-3</v>
      </c>
      <c r="M57" s="5"/>
      <c r="N57" s="2"/>
      <c r="O57" s="1">
        <v>255</v>
      </c>
      <c r="P57" s="1">
        <v>0.61613019853068807</v>
      </c>
      <c r="Q57" s="1">
        <v>0.52313903471834389</v>
      </c>
      <c r="R57" s="1">
        <v>0.55528194481031634</v>
      </c>
      <c r="S57" s="1">
        <v>0.26814436611190201</v>
      </c>
      <c r="T57">
        <v>0.16618138046247002</v>
      </c>
      <c r="U57" s="1">
        <v>0.16618138046247002</v>
      </c>
      <c r="X57" s="4">
        <v>850</v>
      </c>
      <c r="Y57" s="4">
        <v>0.23029662342113499</v>
      </c>
      <c r="Z57" s="5">
        <f t="shared" si="3"/>
        <v>2.2844139014437057</v>
      </c>
      <c r="AA57" s="4">
        <v>0.17905432473821201</v>
      </c>
      <c r="AB57" s="5">
        <f t="shared" si="4"/>
        <v>1.0909121620749445</v>
      </c>
      <c r="AC57">
        <v>0.13921421982667401</v>
      </c>
      <c r="AD57" s="5">
        <f t="shared" si="5"/>
        <v>1.3798132748946648</v>
      </c>
      <c r="AE57" s="4">
        <v>1.1237604931809E-2</v>
      </c>
      <c r="AF57" s="5">
        <f t="shared" si="6"/>
        <v>5.5324185543130622E-2</v>
      </c>
      <c r="AG57">
        <v>1.1667154226789999E-3</v>
      </c>
      <c r="AH57" s="5">
        <f t="shared" si="7"/>
        <v>2.0450165190407151E-3</v>
      </c>
      <c r="AI57" s="5"/>
      <c r="AJ57" s="2"/>
      <c r="AK57" s="1">
        <v>255</v>
      </c>
      <c r="AL57">
        <f t="shared" si="8"/>
        <v>5.5574943907468057</v>
      </c>
      <c r="AM57">
        <f t="shared" si="9"/>
        <v>4.6507060186460771</v>
      </c>
      <c r="AN57">
        <f t="shared" si="10"/>
        <v>3.05405069645674</v>
      </c>
      <c r="AO57">
        <f t="shared" si="11"/>
        <v>1.1369321123144647</v>
      </c>
      <c r="AP57">
        <f t="shared" si="12"/>
        <v>0.24594844308445563</v>
      </c>
      <c r="AQ57" s="1"/>
    </row>
    <row r="58" spans="2:43">
      <c r="B58" s="4">
        <v>866.66666666666663</v>
      </c>
      <c r="C58" s="4">
        <v>0.224683624478178</v>
      </c>
      <c r="D58" s="5">
        <f t="shared" si="15"/>
        <v>0.24708829531417623</v>
      </c>
      <c r="E58" s="4">
        <v>0.17383043563172201</v>
      </c>
      <c r="F58" s="5">
        <f t="shared" si="1"/>
        <v>0.19256090113787866</v>
      </c>
      <c r="G58">
        <v>0.13448736784572099</v>
      </c>
      <c r="H58" s="5">
        <f t="shared" si="13"/>
        <v>0.1499396372821831</v>
      </c>
      <c r="I58" s="4">
        <v>1.0333325263843E-2</v>
      </c>
      <c r="J58" s="5">
        <f t="shared" si="14"/>
        <v>1.1998183853168278E-2</v>
      </c>
      <c r="K58">
        <v>1.0262256619580001E-3</v>
      </c>
      <c r="L58" s="5">
        <f t="shared" si="2"/>
        <v>1.2153826623332686E-3</v>
      </c>
      <c r="M58" s="5"/>
      <c r="N58" s="2"/>
      <c r="O58" s="1">
        <v>260</v>
      </c>
      <c r="P58" s="1">
        <v>0.61076427369145192</v>
      </c>
      <c r="Q58" s="1">
        <v>0.51763128202509434</v>
      </c>
      <c r="R58" s="1">
        <v>0.55001760712460779</v>
      </c>
      <c r="S58" s="1">
        <v>0.26209869716573175</v>
      </c>
      <c r="T58">
        <v>0.16198645795428246</v>
      </c>
      <c r="U58" s="1">
        <v>0.16198645795428246</v>
      </c>
      <c r="X58" s="4">
        <v>866.66666666666663</v>
      </c>
      <c r="Y58" s="4">
        <v>0.224683624478178</v>
      </c>
      <c r="Z58" s="5">
        <f t="shared" si="3"/>
        <v>2.2287364237338694</v>
      </c>
      <c r="AA58" s="4">
        <v>0.17383043563172201</v>
      </c>
      <c r="AB58" s="5">
        <f t="shared" si="4"/>
        <v>1.0590849562583327</v>
      </c>
      <c r="AC58">
        <v>0.13448736784572099</v>
      </c>
      <c r="AD58" s="5">
        <f t="shared" si="5"/>
        <v>1.3329633754386079</v>
      </c>
      <c r="AE58" s="4">
        <v>1.0333325263843E-2</v>
      </c>
      <c r="AF58" s="5">
        <f t="shared" si="6"/>
        <v>5.0872299537433503E-2</v>
      </c>
      <c r="AG58">
        <v>1.0262256619580001E-3</v>
      </c>
      <c r="AH58" s="5">
        <f t="shared" si="7"/>
        <v>1.7987663402532375E-3</v>
      </c>
      <c r="AI58" s="5"/>
      <c r="AJ58" s="2"/>
      <c r="AK58" s="1">
        <v>260</v>
      </c>
      <c r="AL58">
        <f t="shared" si="8"/>
        <v>5.5090937486968965</v>
      </c>
      <c r="AM58">
        <f t="shared" si="9"/>
        <v>4.6017420972030889</v>
      </c>
      <c r="AN58">
        <f t="shared" si="10"/>
        <v>3.025096839185343</v>
      </c>
      <c r="AO58">
        <f t="shared" si="11"/>
        <v>1.1112984759827027</v>
      </c>
      <c r="AP58">
        <f t="shared" si="12"/>
        <v>0.23973995777233803</v>
      </c>
      <c r="AQ58" s="1"/>
    </row>
    <row r="59" spans="2:43">
      <c r="B59" s="4">
        <v>883.33333333333337</v>
      </c>
      <c r="C59" s="4">
        <v>0.21920746383769901</v>
      </c>
      <c r="D59" s="5">
        <f t="shared" si="15"/>
        <v>0.24106610090508676</v>
      </c>
      <c r="E59" s="4">
        <v>0.16875895761142101</v>
      </c>
      <c r="F59" s="5">
        <f t="shared" si="1"/>
        <v>0.18694296860726406</v>
      </c>
      <c r="G59">
        <v>0.12992101109562901</v>
      </c>
      <c r="H59" s="5">
        <f t="shared" si="13"/>
        <v>0.14484861785552702</v>
      </c>
      <c r="I59" s="4">
        <v>9.5018121438069994E-3</v>
      </c>
      <c r="J59" s="5">
        <f t="shared" si="14"/>
        <v>1.1032701103349554E-2</v>
      </c>
      <c r="K59">
        <v>9.0265294243200005E-4</v>
      </c>
      <c r="L59" s="5">
        <f t="shared" si="2"/>
        <v>1.0690326474996543E-3</v>
      </c>
      <c r="M59" s="5"/>
      <c r="N59" s="2"/>
      <c r="O59" s="1">
        <v>265</v>
      </c>
      <c r="P59" s="1">
        <v>0.60565051595907193</v>
      </c>
      <c r="Q59" s="1">
        <v>0.51224594209307606</v>
      </c>
      <c r="R59" s="1">
        <v>0.54469387907559119</v>
      </c>
      <c r="S59" s="1">
        <v>0.25569631636648565</v>
      </c>
      <c r="T59">
        <v>0.15769412526051155</v>
      </c>
      <c r="U59" s="1">
        <v>0.15769412526051155</v>
      </c>
      <c r="X59" s="4">
        <v>883.33333333333337</v>
      </c>
      <c r="Y59" s="4">
        <v>0.21920746383769901</v>
      </c>
      <c r="Z59" s="5">
        <f t="shared" si="3"/>
        <v>2.1744162301638825</v>
      </c>
      <c r="AA59" s="4">
        <v>0.16875895761142101</v>
      </c>
      <c r="AB59" s="5">
        <f t="shared" si="4"/>
        <v>1.0281863273399523</v>
      </c>
      <c r="AC59">
        <v>0.12992101109562901</v>
      </c>
      <c r="AD59" s="5">
        <f t="shared" si="5"/>
        <v>1.2877042127356353</v>
      </c>
      <c r="AE59" s="4">
        <v>9.5018121438069994E-3</v>
      </c>
      <c r="AF59" s="5">
        <f t="shared" si="6"/>
        <v>4.6778652678202109E-2</v>
      </c>
      <c r="AG59">
        <v>9.0265294243200005E-4</v>
      </c>
      <c r="AH59" s="5">
        <f t="shared" si="7"/>
        <v>1.5821683182994884E-3</v>
      </c>
      <c r="AI59" s="5"/>
      <c r="AJ59" s="2"/>
      <c r="AK59" s="1">
        <v>265</v>
      </c>
      <c r="AL59">
        <f t="shared" si="8"/>
        <v>5.4629676539508285</v>
      </c>
      <c r="AM59">
        <f t="shared" si="9"/>
        <v>4.5538664252074463</v>
      </c>
      <c r="AN59">
        <f t="shared" si="10"/>
        <v>2.9958163349157516</v>
      </c>
      <c r="AO59">
        <f t="shared" si="11"/>
        <v>1.0841523813938991</v>
      </c>
      <c r="AP59">
        <f t="shared" si="12"/>
        <v>0.23338730538555708</v>
      </c>
      <c r="AQ59" s="1"/>
    </row>
    <row r="60" spans="2:43">
      <c r="B60" s="4">
        <v>900</v>
      </c>
      <c r="C60" s="4">
        <v>0.21386479893535901</v>
      </c>
      <c r="D60" s="5">
        <f t="shared" si="15"/>
        <v>0.23519070727038011</v>
      </c>
      <c r="E60" s="4">
        <v>0.163835442857411</v>
      </c>
      <c r="F60" s="5">
        <f t="shared" si="1"/>
        <v>0.18148894149826356</v>
      </c>
      <c r="G60">
        <v>0.12550969996131001</v>
      </c>
      <c r="H60" s="5">
        <f t="shared" si="13"/>
        <v>0.13993045824417658</v>
      </c>
      <c r="I60" s="4">
        <v>8.7372101149389998E-3</v>
      </c>
      <c r="J60" s="5">
        <f t="shared" si="14"/>
        <v>1.0144909856811737E-2</v>
      </c>
      <c r="K60">
        <v>7.9396020259899999E-4</v>
      </c>
      <c r="L60" s="5">
        <f t="shared" si="2"/>
        <v>9.403053349690576E-4</v>
      </c>
      <c r="M60" s="5"/>
      <c r="N60" s="2"/>
      <c r="O60" s="1">
        <v>270</v>
      </c>
      <c r="P60" s="1">
        <v>0.60058572271346011</v>
      </c>
      <c r="Q60" s="1">
        <v>0.50701423428421366</v>
      </c>
      <c r="R60" s="1">
        <v>0.53934618384950361</v>
      </c>
      <c r="S60" s="1">
        <v>0.25000924442117606</v>
      </c>
      <c r="T60">
        <v>0.15407895046974765</v>
      </c>
      <c r="U60" s="1">
        <v>0.15407895046974765</v>
      </c>
      <c r="X60" s="4">
        <v>900</v>
      </c>
      <c r="Y60" s="4">
        <v>0.21386479893535901</v>
      </c>
      <c r="Z60" s="5">
        <f t="shared" si="3"/>
        <v>2.1214201795788283</v>
      </c>
      <c r="AA60" s="4">
        <v>0.163835442857411</v>
      </c>
      <c r="AB60" s="5">
        <f t="shared" si="4"/>
        <v>0.9981891782404495</v>
      </c>
      <c r="AC60">
        <v>0.12550969996131001</v>
      </c>
      <c r="AD60" s="5">
        <f t="shared" si="5"/>
        <v>1.2439817737907299</v>
      </c>
      <c r="AE60" s="4">
        <v>8.7372101149389998E-3</v>
      </c>
      <c r="AF60" s="5">
        <f t="shared" si="6"/>
        <v>4.3014417792881766E-2</v>
      </c>
      <c r="AG60">
        <v>7.9396020259899999E-4</v>
      </c>
      <c r="AH60" s="5">
        <f t="shared" si="7"/>
        <v>1.3916518957542052E-3</v>
      </c>
      <c r="AI60" s="5"/>
      <c r="AJ60" s="2"/>
      <c r="AK60" s="1">
        <v>270</v>
      </c>
      <c r="AL60">
        <f t="shared" si="8"/>
        <v>5.4172832188754096</v>
      </c>
      <c r="AM60">
        <f t="shared" si="9"/>
        <v>4.5073565427866598</v>
      </c>
      <c r="AN60">
        <f t="shared" si="10"/>
        <v>2.96640401117227</v>
      </c>
      <c r="AO60">
        <f t="shared" si="11"/>
        <v>1.0600391963457865</v>
      </c>
      <c r="AP60">
        <f t="shared" si="12"/>
        <v>0.22803684669522653</v>
      </c>
      <c r="AQ60" s="1"/>
    </row>
    <row r="61" spans="2:43">
      <c r="B61" s="4">
        <v>916.66666666666663</v>
      </c>
      <c r="C61" s="4">
        <v>0.208652370171485</v>
      </c>
      <c r="D61" s="5">
        <f t="shared" si="15"/>
        <v>0.22945853112548514</v>
      </c>
      <c r="E61" s="4">
        <v>0.15905557360949801</v>
      </c>
      <c r="F61" s="5">
        <f t="shared" si="1"/>
        <v>0.17619403706408604</v>
      </c>
      <c r="G61">
        <v>0.12124816991483001</v>
      </c>
      <c r="H61" s="5">
        <f t="shared" si="13"/>
        <v>0.1351792890828048</v>
      </c>
      <c r="I61" s="4">
        <v>8.0341349036610003E-3</v>
      </c>
      <c r="J61" s="5">
        <f t="shared" si="14"/>
        <v>9.3285583501935918E-3</v>
      </c>
      <c r="K61">
        <v>6.9835567323700001E-4</v>
      </c>
      <c r="L61" s="5">
        <f t="shared" si="2"/>
        <v>8.2707869122557263E-4</v>
      </c>
      <c r="M61" s="5"/>
      <c r="N61" s="2"/>
      <c r="O61" s="1">
        <v>275</v>
      </c>
      <c r="P61" s="1">
        <v>0.59556208295315582</v>
      </c>
      <c r="Q61" s="1">
        <v>0.5017398052432438</v>
      </c>
      <c r="R61" s="1">
        <v>0.53411108913456096</v>
      </c>
      <c r="S61" s="1">
        <v>0.24445036252523963</v>
      </c>
      <c r="T61">
        <v>0.14958708400873344</v>
      </c>
      <c r="U61" s="1">
        <v>0.14958708400873344</v>
      </c>
      <c r="X61" s="4">
        <v>916.66666666666663</v>
      </c>
      <c r="Y61" s="4">
        <v>0.208652370171485</v>
      </c>
      <c r="Z61" s="5">
        <f t="shared" si="3"/>
        <v>2.0697159507518759</v>
      </c>
      <c r="AA61" s="4">
        <v>0.15905557360949801</v>
      </c>
      <c r="AB61" s="5">
        <f t="shared" si="4"/>
        <v>0.96906720385247325</v>
      </c>
      <c r="AC61">
        <v>0.12124816991483001</v>
      </c>
      <c r="AD61" s="5">
        <f t="shared" si="5"/>
        <v>1.2017438799461346</v>
      </c>
      <c r="AE61" s="4">
        <v>8.0341349036610003E-3</v>
      </c>
      <c r="AF61" s="5">
        <f t="shared" si="6"/>
        <v>3.955308740482083E-2</v>
      </c>
      <c r="AG61">
        <v>6.9835567323700001E-4</v>
      </c>
      <c r="AH61" s="5">
        <f t="shared" si="7"/>
        <v>1.2240764630138475E-3</v>
      </c>
      <c r="AI61" s="5"/>
      <c r="AJ61" s="2"/>
      <c r="AK61" s="1">
        <v>275</v>
      </c>
      <c r="AL61">
        <f t="shared" si="8"/>
        <v>5.3719699882374652</v>
      </c>
      <c r="AM61">
        <f t="shared" si="9"/>
        <v>4.4604668686124374</v>
      </c>
      <c r="AN61">
        <f t="shared" si="10"/>
        <v>2.9376109902400853</v>
      </c>
      <c r="AO61">
        <f t="shared" si="11"/>
        <v>1.0364695371070161</v>
      </c>
      <c r="AP61">
        <f t="shared" si="12"/>
        <v>0.2213888843329255</v>
      </c>
      <c r="AQ61" s="1"/>
    </row>
    <row r="62" spans="2:43">
      <c r="B62" s="4">
        <v>933.33333333333337</v>
      </c>
      <c r="C62" s="4">
        <v>0.20356699859046501</v>
      </c>
      <c r="D62" s="5">
        <f t="shared" si="15"/>
        <v>0.22386607760195523</v>
      </c>
      <c r="E62" s="4">
        <v>0.154415158303568</v>
      </c>
      <c r="F62" s="5">
        <f t="shared" si="1"/>
        <v>0.1710536122913815</v>
      </c>
      <c r="G62">
        <v>0.117131335217077</v>
      </c>
      <c r="H62" s="5">
        <f t="shared" si="13"/>
        <v>0.13058944032553363</v>
      </c>
      <c r="I62" s="4">
        <v>7.3876355039080004E-3</v>
      </c>
      <c r="J62" s="5">
        <f t="shared" si="14"/>
        <v>8.5778978937431603E-3</v>
      </c>
      <c r="K62">
        <v>6.1426334058799995E-4</v>
      </c>
      <c r="L62" s="5">
        <f t="shared" si="2"/>
        <v>7.2748620691463512E-4</v>
      </c>
      <c r="M62" s="5"/>
      <c r="N62" s="2"/>
      <c r="O62" s="1">
        <v>280</v>
      </c>
      <c r="P62" s="1">
        <v>0.59056677264591029</v>
      </c>
      <c r="Q62" s="1">
        <v>0.49618193725848342</v>
      </c>
      <c r="R62" s="1">
        <v>0.52890418223164515</v>
      </c>
      <c r="S62" s="1">
        <v>0.23904250191296003</v>
      </c>
      <c r="T62">
        <v>0.14591220620099907</v>
      </c>
      <c r="U62" s="1">
        <v>0.14591220620099907</v>
      </c>
      <c r="X62" s="4">
        <v>933.33333333333337</v>
      </c>
      <c r="Y62" s="4">
        <v>0.20356699859046501</v>
      </c>
      <c r="Z62" s="5">
        <f t="shared" si="3"/>
        <v>2.0192720199696361</v>
      </c>
      <c r="AA62" s="4">
        <v>0.154415158303568</v>
      </c>
      <c r="AB62" s="5">
        <f t="shared" si="4"/>
        <v>0.94079486760259823</v>
      </c>
      <c r="AC62">
        <v>0.117131335217077</v>
      </c>
      <c r="AD62" s="5">
        <f t="shared" si="5"/>
        <v>1.1609401244939941</v>
      </c>
      <c r="AE62" s="4">
        <v>7.3876355039080004E-3</v>
      </c>
      <c r="AF62" s="5">
        <f t="shared" si="6"/>
        <v>3.6370287069471E-2</v>
      </c>
      <c r="AG62">
        <v>6.1426334058799995E-4</v>
      </c>
      <c r="AH62" s="5">
        <f t="shared" si="7"/>
        <v>1.07667958623366E-3</v>
      </c>
      <c r="AI62" s="5"/>
      <c r="AJ62" s="2"/>
      <c r="AK62" s="1">
        <v>280</v>
      </c>
      <c r="AL62">
        <f t="shared" si="8"/>
        <v>5.3269122892661107</v>
      </c>
      <c r="AM62">
        <f t="shared" si="9"/>
        <v>4.411057422227918</v>
      </c>
      <c r="AN62">
        <f t="shared" si="10"/>
        <v>2.9089730022740481</v>
      </c>
      <c r="AO62">
        <f t="shared" si="11"/>
        <v>1.0135402081109506</v>
      </c>
      <c r="AP62">
        <f t="shared" si="12"/>
        <v>0.21595006517747861</v>
      </c>
      <c r="AQ62" s="1"/>
    </row>
    <row r="63" spans="2:43">
      <c r="B63" s="4">
        <v>950</v>
      </c>
      <c r="C63" s="4">
        <v>0.198605583676155</v>
      </c>
      <c r="D63" s="5">
        <f t="shared" si="15"/>
        <v>0.21840993787671337</v>
      </c>
      <c r="E63" s="4">
        <v>0.149910127836867</v>
      </c>
      <c r="F63" s="5">
        <f t="shared" si="1"/>
        <v>0.16606315977724068</v>
      </c>
      <c r="G63">
        <v>0.113154282837002</v>
      </c>
      <c r="H63" s="5">
        <f t="shared" si="13"/>
        <v>0.12615543446965199</v>
      </c>
      <c r="I63" s="4">
        <v>6.793159312489E-3</v>
      </c>
      <c r="J63" s="5">
        <f t="shared" si="14"/>
        <v>7.8876423894545002E-3</v>
      </c>
      <c r="K63">
        <v>5.4029696621600001E-4</v>
      </c>
      <c r="L63" s="5">
        <f t="shared" si="2"/>
        <v>6.3988612796630085E-4</v>
      </c>
      <c r="M63" s="5"/>
      <c r="N63" s="2"/>
      <c r="O63" s="1">
        <v>285</v>
      </c>
      <c r="P63" s="1">
        <v>0.58548950511438369</v>
      </c>
      <c r="Q63" s="1">
        <v>0.49117944529112123</v>
      </c>
      <c r="R63" s="1">
        <v>0.52365521971613305</v>
      </c>
      <c r="S63" s="1">
        <v>0.23356593813696416</v>
      </c>
      <c r="T63">
        <v>0.14253270121406597</v>
      </c>
      <c r="U63" s="1">
        <v>0.14253270121406597</v>
      </c>
      <c r="X63" s="4">
        <v>950</v>
      </c>
      <c r="Y63" s="4">
        <v>0.198605583676155</v>
      </c>
      <c r="Z63" s="5">
        <f t="shared" si="3"/>
        <v>1.9700576396479546</v>
      </c>
      <c r="AA63" s="4">
        <v>0.149910127836867</v>
      </c>
      <c r="AB63" s="5">
        <f t="shared" si="4"/>
        <v>0.91334737877482375</v>
      </c>
      <c r="AC63">
        <v>0.113154282837002</v>
      </c>
      <c r="AD63" s="5">
        <f t="shared" si="5"/>
        <v>1.1215218124352062</v>
      </c>
      <c r="AE63" s="4">
        <v>6.793159312489E-3</v>
      </c>
      <c r="AF63" s="5">
        <f t="shared" si="6"/>
        <v>3.3443603731287082E-2</v>
      </c>
      <c r="AG63">
        <v>5.4029696621600001E-4</v>
      </c>
      <c r="AH63" s="5">
        <f t="shared" si="7"/>
        <v>9.4703146939012527E-4</v>
      </c>
      <c r="AI63" s="5"/>
      <c r="AJ63" s="2"/>
      <c r="AK63" s="1">
        <v>285</v>
      </c>
      <c r="AL63">
        <f t="shared" si="8"/>
        <v>5.2811153361317409</v>
      </c>
      <c r="AM63">
        <f t="shared" si="9"/>
        <v>4.366585268638068</v>
      </c>
      <c r="AN63">
        <f t="shared" si="10"/>
        <v>2.8801037084387318</v>
      </c>
      <c r="AO63">
        <f t="shared" si="11"/>
        <v>0.99031957770072809</v>
      </c>
      <c r="AP63">
        <f t="shared" si="12"/>
        <v>0.21094839779681762</v>
      </c>
      <c r="AQ63" s="1"/>
    </row>
    <row r="64" spans="2:43">
      <c r="B64" s="4">
        <v>966.66666666666663</v>
      </c>
      <c r="C64" s="4">
        <v>0.193765101248634</v>
      </c>
      <c r="D64" s="5">
        <f t="shared" si="15"/>
        <v>0.21308678690207308</v>
      </c>
      <c r="E64" s="4">
        <v>0.14553653195463401</v>
      </c>
      <c r="F64" s="5">
        <f t="shared" si="1"/>
        <v>0.16121830373731424</v>
      </c>
      <c r="G64">
        <v>0.109312266580047</v>
      </c>
      <c r="H64" s="5">
        <f t="shared" si="13"/>
        <v>0.12187198001172148</v>
      </c>
      <c r="I64" s="4">
        <v>6.2465200699800003E-3</v>
      </c>
      <c r="J64" s="5">
        <f t="shared" si="14"/>
        <v>7.252931106734071E-3</v>
      </c>
      <c r="K64">
        <v>4.7523723526E-4</v>
      </c>
      <c r="L64" s="5">
        <f t="shared" si="2"/>
        <v>5.628343917338099E-4</v>
      </c>
      <c r="M64" s="5"/>
      <c r="N64" s="2"/>
      <c r="O64" s="1">
        <v>290</v>
      </c>
      <c r="P64" s="1">
        <v>0.58078401793596124</v>
      </c>
      <c r="Q64" s="1">
        <v>0.48614244771321058</v>
      </c>
      <c r="R64" s="1">
        <v>0.51840520204188201</v>
      </c>
      <c r="S64" s="1">
        <v>0.2283687951548633</v>
      </c>
      <c r="T64">
        <v>0.1391830477356181</v>
      </c>
      <c r="U64" s="1">
        <v>0.1391830477356181</v>
      </c>
      <c r="X64" s="4">
        <v>966.66666666666663</v>
      </c>
      <c r="Y64" s="4">
        <v>0.193765101248634</v>
      </c>
      <c r="Z64" s="5">
        <f t="shared" si="3"/>
        <v>1.9220428178566991</v>
      </c>
      <c r="AA64" s="4">
        <v>0.14553653195463401</v>
      </c>
      <c r="AB64" s="5">
        <f t="shared" si="4"/>
        <v>0.88670067055522839</v>
      </c>
      <c r="AC64">
        <v>0.109312266580047</v>
      </c>
      <c r="AD64" s="5">
        <f t="shared" si="5"/>
        <v>1.0834419023042039</v>
      </c>
      <c r="AE64" s="4">
        <v>6.2465200699800003E-3</v>
      </c>
      <c r="AF64" s="5">
        <f t="shared" si="6"/>
        <v>3.0752427892552461E-2</v>
      </c>
      <c r="AG64">
        <v>4.7523723526E-4</v>
      </c>
      <c r="AH64" s="5">
        <f t="shared" si="7"/>
        <v>8.3299489976603868E-4</v>
      </c>
      <c r="AI64" s="5"/>
      <c r="AJ64" s="2"/>
      <c r="AK64" s="1">
        <v>290</v>
      </c>
      <c r="AL64">
        <f t="shared" si="8"/>
        <v>5.2386718417823701</v>
      </c>
      <c r="AM64">
        <f t="shared" si="9"/>
        <v>4.3218063601704424</v>
      </c>
      <c r="AN64">
        <f t="shared" si="10"/>
        <v>2.8512286112303511</v>
      </c>
      <c r="AO64">
        <f t="shared" si="11"/>
        <v>0.96828369145662041</v>
      </c>
      <c r="AP64">
        <f t="shared" si="12"/>
        <v>0.20599091064871478</v>
      </c>
      <c r="AQ64" s="1"/>
    </row>
    <row r="65" spans="2:43">
      <c r="B65" s="4">
        <v>983.33333333333337</v>
      </c>
      <c r="C65" s="4">
        <v>0.189042601450364</v>
      </c>
      <c r="D65" s="5">
        <f t="shared" si="15"/>
        <v>0.20789338122550322</v>
      </c>
      <c r="E65" s="4">
        <v>0.14129053575164599</v>
      </c>
      <c r="F65" s="5">
        <f t="shared" si="1"/>
        <v>0.15651479613869351</v>
      </c>
      <c r="G65">
        <v>0.105600701417934</v>
      </c>
      <c r="H65" s="5">
        <f t="shared" si="13"/>
        <v>0.11773396512756713</v>
      </c>
      <c r="I65" s="4">
        <v>5.7438683813770004E-3</v>
      </c>
      <c r="J65" s="5">
        <f t="shared" si="14"/>
        <v>6.6692944534814044E-3</v>
      </c>
      <c r="K65">
        <v>4.18011656366E-4</v>
      </c>
      <c r="L65" s="5">
        <f t="shared" si="2"/>
        <v>4.9506082203283109E-4</v>
      </c>
      <c r="M65" s="5"/>
      <c r="N65" s="2"/>
      <c r="O65" s="1">
        <v>295</v>
      </c>
      <c r="P65" s="1">
        <v>0.57589036722981535</v>
      </c>
      <c r="Q65" s="1">
        <v>0.48117774760502036</v>
      </c>
      <c r="R65" s="1">
        <v>0.51330230364323659</v>
      </c>
      <c r="S65" s="1">
        <v>0.22328685564850623</v>
      </c>
      <c r="T65">
        <v>0.13553487917231791</v>
      </c>
      <c r="U65" s="1">
        <v>0.13553487917231791</v>
      </c>
      <c r="X65" s="4">
        <v>983.33333333333337</v>
      </c>
      <c r="Y65" s="4">
        <v>0.189042601450364</v>
      </c>
      <c r="Z65" s="5">
        <f t="shared" si="3"/>
        <v>1.875198298654039</v>
      </c>
      <c r="AA65" s="4">
        <v>0.14129053575164599</v>
      </c>
      <c r="AB65" s="5">
        <f t="shared" si="4"/>
        <v>0.86083137876281435</v>
      </c>
      <c r="AC65">
        <v>0.105600701417934</v>
      </c>
      <c r="AD65" s="5">
        <f t="shared" si="5"/>
        <v>1.0466549499840718</v>
      </c>
      <c r="AE65" s="4">
        <v>5.7438683813770004E-3</v>
      </c>
      <c r="AF65" s="5">
        <f t="shared" si="6"/>
        <v>2.8277808482761155E-2</v>
      </c>
      <c r="AG65">
        <v>4.18011656366E-4</v>
      </c>
      <c r="AH65" s="5">
        <f t="shared" si="7"/>
        <v>7.3269001660858997E-4</v>
      </c>
      <c r="AI65" s="5"/>
      <c r="AJ65" s="2"/>
      <c r="AK65" s="1">
        <v>295</v>
      </c>
      <c r="AL65">
        <f t="shared" si="8"/>
        <v>5.1945311124129345</v>
      </c>
      <c r="AM65">
        <f t="shared" si="9"/>
        <v>4.2776701762086313</v>
      </c>
      <c r="AN65">
        <f t="shared" si="10"/>
        <v>2.8231626700378012</v>
      </c>
      <c r="AO65">
        <f t="shared" si="11"/>
        <v>0.94673626794966648</v>
      </c>
      <c r="AP65">
        <f t="shared" si="12"/>
        <v>0.20059162117503049</v>
      </c>
      <c r="AQ65" s="1"/>
    </row>
    <row r="66" spans="2:43">
      <c r="B66" s="4">
        <v>1000</v>
      </c>
      <c r="C66" s="4">
        <v>0.18443520681196701</v>
      </c>
      <c r="D66" s="5">
        <f t="shared" si="15"/>
        <v>0.20282655689010159</v>
      </c>
      <c r="E66" s="4">
        <v>0.137168416283103</v>
      </c>
      <c r="F66" s="5">
        <f t="shared" si="1"/>
        <v>0.15194851295197609</v>
      </c>
      <c r="G66">
        <v>0.102015158012448</v>
      </c>
      <c r="H66" s="5">
        <f t="shared" si="13"/>
        <v>0.11373645156809205</v>
      </c>
      <c r="I66" s="4">
        <v>5.2816646089300003E-3</v>
      </c>
      <c r="J66" s="5">
        <f t="shared" si="14"/>
        <v>6.132622501533464E-3</v>
      </c>
      <c r="K66">
        <v>3.67676881973E-4</v>
      </c>
      <c r="L66" s="5">
        <f t="shared" si="2"/>
        <v>4.3544819064325846E-4</v>
      </c>
      <c r="M66" s="5"/>
      <c r="N66" s="2"/>
      <c r="O66" s="1">
        <v>300</v>
      </c>
      <c r="P66" s="1">
        <v>0.57127010157479186</v>
      </c>
      <c r="Q66" s="1">
        <v>0.47615225189729249</v>
      </c>
      <c r="R66" s="1">
        <v>0.5083995839310711</v>
      </c>
      <c r="S66" s="1">
        <v>0.21834274139131174</v>
      </c>
      <c r="T66">
        <v>0.13205325060372486</v>
      </c>
      <c r="U66" s="1">
        <v>0.13205325060372486</v>
      </c>
      <c r="X66" s="4">
        <v>1000</v>
      </c>
      <c r="Y66" s="4">
        <v>0.18443520681196701</v>
      </c>
      <c r="Z66" s="5">
        <f t="shared" si="3"/>
        <v>1.8294955431487163</v>
      </c>
      <c r="AA66" s="4">
        <v>0.137168416283103</v>
      </c>
      <c r="AB66" s="5">
        <f t="shared" si="4"/>
        <v>0.83571682123586855</v>
      </c>
      <c r="AC66">
        <v>0.102015158012448</v>
      </c>
      <c r="AD66" s="5">
        <f t="shared" si="5"/>
        <v>1.0111170544403383</v>
      </c>
      <c r="AE66" s="4">
        <v>5.2816646089300003E-3</v>
      </c>
      <c r="AF66" s="5">
        <f t="shared" si="6"/>
        <v>2.6002319406501887E-2</v>
      </c>
      <c r="AG66">
        <v>3.67676881973E-4</v>
      </c>
      <c r="AH66" s="5">
        <f t="shared" si="7"/>
        <v>6.4446332215202246E-4</v>
      </c>
      <c r="AI66" s="5"/>
      <c r="AJ66" s="2"/>
      <c r="AK66" s="1">
        <v>300</v>
      </c>
      <c r="AL66">
        <f t="shared" si="8"/>
        <v>5.1528563162046224</v>
      </c>
      <c r="AM66">
        <f t="shared" si="9"/>
        <v>4.2329935193669304</v>
      </c>
      <c r="AN66">
        <f t="shared" si="10"/>
        <v>2.7961977116208909</v>
      </c>
      <c r="AO66">
        <f t="shared" si="11"/>
        <v>0.9257732234991618</v>
      </c>
      <c r="AP66">
        <f t="shared" si="12"/>
        <v>0.19543881089351278</v>
      </c>
      <c r="AQ66" s="1"/>
    </row>
    <row r="67" spans="2:43">
      <c r="B67" s="4">
        <v>1016.6666666666666</v>
      </c>
      <c r="C67" s="4">
        <v>0.179940110389604</v>
      </c>
      <c r="D67" s="5">
        <f t="shared" si="15"/>
        <v>0.19788322740832012</v>
      </c>
      <c r="E67" s="4">
        <v>0.13316655927996601</v>
      </c>
      <c r="F67" s="5">
        <f t="shared" si="1"/>
        <v>0.14751545051753623</v>
      </c>
      <c r="G67">
        <v>9.8551357426229003E-2</v>
      </c>
      <c r="H67" s="5">
        <f t="shared" si="13"/>
        <v>0.10987466876325289</v>
      </c>
      <c r="I67" s="4">
        <v>4.856653946261E-3</v>
      </c>
      <c r="J67" s="5">
        <f t="shared" si="14"/>
        <v>5.6391360448466519E-3</v>
      </c>
      <c r="K67">
        <v>3.2340315749300003E-4</v>
      </c>
      <c r="L67" s="5">
        <f t="shared" si="2"/>
        <v>3.8301380011355026E-4</v>
      </c>
      <c r="M67" s="5"/>
      <c r="N67" s="2"/>
      <c r="O67" s="1">
        <v>305</v>
      </c>
      <c r="P67" s="1">
        <v>0.56669192206196672</v>
      </c>
      <c r="Q67" s="1">
        <v>0.47143073418725295</v>
      </c>
      <c r="R67" s="1">
        <v>0.50370518270137166</v>
      </c>
      <c r="S67" s="1">
        <v>0.21350042511450179</v>
      </c>
      <c r="T67">
        <v>0.12865332090045969</v>
      </c>
      <c r="U67" s="1">
        <v>0.12865332090045969</v>
      </c>
      <c r="X67" s="4">
        <v>1016.6666666666666</v>
      </c>
      <c r="Y67" s="4">
        <v>0.179940110389604</v>
      </c>
      <c r="Z67" s="5">
        <f t="shared" si="3"/>
        <v>1.7849067112230474</v>
      </c>
      <c r="AA67" s="4">
        <v>0.13316655927996601</v>
      </c>
      <c r="AB67" s="5">
        <f t="shared" si="4"/>
        <v>0.81133497784644926</v>
      </c>
      <c r="AC67">
        <v>9.8551357426229003E-2</v>
      </c>
      <c r="AD67" s="5">
        <f t="shared" si="5"/>
        <v>0.97678580530531822</v>
      </c>
      <c r="AE67" s="4">
        <v>4.856653946261E-3</v>
      </c>
      <c r="AF67" s="5">
        <f t="shared" si="6"/>
        <v>2.3909936830149806E-2</v>
      </c>
      <c r="AG67">
        <v>3.2340315749300003E-4</v>
      </c>
      <c r="AH67" s="5">
        <f t="shared" si="7"/>
        <v>5.6686042416805439E-4</v>
      </c>
      <c r="AI67" s="5"/>
      <c r="AJ67" s="2"/>
      <c r="AK67" s="1">
        <v>305</v>
      </c>
      <c r="AL67">
        <f t="shared" si="8"/>
        <v>5.1115611369989393</v>
      </c>
      <c r="AM67">
        <f t="shared" si="9"/>
        <v>4.1910192269246789</v>
      </c>
      <c r="AN67">
        <f t="shared" si="10"/>
        <v>2.7703785048575442</v>
      </c>
      <c r="AO67">
        <f t="shared" si="11"/>
        <v>0.90524180248548769</v>
      </c>
      <c r="AP67">
        <f t="shared" si="12"/>
        <v>0.19040691493268033</v>
      </c>
      <c r="AQ67" s="1"/>
    </row>
    <row r="68" spans="2:43">
      <c r="B68" s="4">
        <v>1033.3333333333333</v>
      </c>
      <c r="C68" s="4">
        <v>0.17555457396734001</v>
      </c>
      <c r="D68" s="5">
        <f t="shared" si="15"/>
        <v>0.19306038180276003</v>
      </c>
      <c r="E68" s="4">
        <v>0.12928145596438301</v>
      </c>
      <c r="F68" s="5">
        <f t="shared" si="1"/>
        <v>0.14321172202155746</v>
      </c>
      <c r="G68">
        <v>9.5205166013933001E-2</v>
      </c>
      <c r="H68" s="5">
        <f t="shared" si="13"/>
        <v>0.10614400812690236</v>
      </c>
      <c r="I68" s="4">
        <v>4.4658434982520001E-3</v>
      </c>
      <c r="J68" s="5">
        <f t="shared" si="14"/>
        <v>5.1853599865859731E-3</v>
      </c>
      <c r="K68">
        <v>2.8446064303800002E-4</v>
      </c>
      <c r="L68" s="5">
        <f t="shared" si="2"/>
        <v>3.3689328427539549E-4</v>
      </c>
      <c r="M68" s="5"/>
      <c r="N68" s="2"/>
      <c r="O68" s="1">
        <v>310</v>
      </c>
      <c r="P68" s="1">
        <v>0.5620478736562271</v>
      </c>
      <c r="Q68" s="1">
        <v>0.46635594475017023</v>
      </c>
      <c r="R68" s="1">
        <v>0.49901560505447901</v>
      </c>
      <c r="S68" s="1">
        <v>0.20857222988304649</v>
      </c>
      <c r="T68">
        <v>0.12568545250421773</v>
      </c>
      <c r="U68" s="1">
        <v>0.12568545250421773</v>
      </c>
      <c r="X68" s="4">
        <v>1033.3333333333333</v>
      </c>
      <c r="Y68" s="4">
        <v>0.17555457396734001</v>
      </c>
      <c r="Z68" s="5">
        <f t="shared" si="3"/>
        <v>1.7414046438608954</v>
      </c>
      <c r="AA68" s="4">
        <v>0.12928145596438301</v>
      </c>
      <c r="AB68" s="5">
        <f t="shared" si="4"/>
        <v>0.78766447111856608</v>
      </c>
      <c r="AC68">
        <v>9.5205166013933001E-2</v>
      </c>
      <c r="AD68" s="5">
        <f t="shared" si="5"/>
        <v>0.94362023224816205</v>
      </c>
      <c r="AE68" s="4">
        <v>4.4658434982520001E-3</v>
      </c>
      <c r="AF68" s="5">
        <f t="shared" si="6"/>
        <v>2.1985926343124528E-2</v>
      </c>
      <c r="AG68">
        <v>2.8446064303800002E-4</v>
      </c>
      <c r="AH68" s="5">
        <f t="shared" si="7"/>
        <v>4.9860206072758529E-4</v>
      </c>
      <c r="AI68" s="5"/>
      <c r="AJ68" s="2"/>
      <c r="AK68" s="1">
        <v>310</v>
      </c>
      <c r="AL68">
        <f t="shared" si="8"/>
        <v>5.0696718203791686</v>
      </c>
      <c r="AM68">
        <f t="shared" si="9"/>
        <v>4.1459043488290135</v>
      </c>
      <c r="AN68">
        <f t="shared" si="10"/>
        <v>2.7445858277996344</v>
      </c>
      <c r="AO68">
        <f t="shared" si="11"/>
        <v>0.88434625470411721</v>
      </c>
      <c r="AP68">
        <f t="shared" si="12"/>
        <v>0.18601446970624222</v>
      </c>
      <c r="AQ68" s="1"/>
    </row>
    <row r="69" spans="2:43">
      <c r="B69" s="4">
        <v>1050</v>
      </c>
      <c r="C69" s="4">
        <v>0.17127592631901101</v>
      </c>
      <c r="D69" s="5">
        <f t="shared" si="15"/>
        <v>0.18835508270887444</v>
      </c>
      <c r="E69" s="4">
        <v>0.12550969996131001</v>
      </c>
      <c r="F69" s="5">
        <f t="shared" si="1"/>
        <v>0.13903355407771339</v>
      </c>
      <c r="G69">
        <v>9.1972590487441996E-2</v>
      </c>
      <c r="H69" s="5">
        <f t="shared" si="13"/>
        <v>0.10254001755548885</v>
      </c>
      <c r="I69" s="4">
        <v>4.1064812052820001E-3</v>
      </c>
      <c r="J69" s="5">
        <f t="shared" si="14"/>
        <v>4.7680988677429627E-3</v>
      </c>
      <c r="K69">
        <v>2.5020738221900001E-4</v>
      </c>
      <c r="L69" s="5">
        <f t="shared" si="2"/>
        <v>2.9632635940450309E-4</v>
      </c>
      <c r="M69" s="5"/>
      <c r="N69" s="2"/>
      <c r="O69" s="1">
        <v>315</v>
      </c>
      <c r="P69" s="1">
        <v>0.55757683310373529</v>
      </c>
      <c r="Q69" s="1">
        <v>0.46136084684221124</v>
      </c>
      <c r="R69" s="1">
        <v>0.49432904214684059</v>
      </c>
      <c r="S69" s="1">
        <v>0.20374708939716568</v>
      </c>
      <c r="T69">
        <v>0.1223090897813357</v>
      </c>
      <c r="U69" s="1">
        <v>0.1223090897813357</v>
      </c>
      <c r="X69" s="4">
        <v>1050</v>
      </c>
      <c r="Y69" s="4">
        <v>0.17127592631901101</v>
      </c>
      <c r="Z69" s="5">
        <f t="shared" si="3"/>
        <v>1.6989628460340473</v>
      </c>
      <c r="AA69" s="4">
        <v>0.12550969996131001</v>
      </c>
      <c r="AB69" s="5">
        <f t="shared" si="4"/>
        <v>0.76468454742742364</v>
      </c>
      <c r="AC69">
        <v>9.1972590487441996E-2</v>
      </c>
      <c r="AD69" s="5">
        <f t="shared" si="5"/>
        <v>0.91158075606829592</v>
      </c>
      <c r="AE69" s="4">
        <v>4.1064812052820001E-3</v>
      </c>
      <c r="AF69" s="5">
        <f t="shared" si="6"/>
        <v>2.0216739199230161E-2</v>
      </c>
      <c r="AG69">
        <v>2.5020738221900001E-4</v>
      </c>
      <c r="AH69" s="5">
        <f t="shared" si="7"/>
        <v>4.3856301191866456E-4</v>
      </c>
      <c r="AI69" s="5"/>
      <c r="AJ69" s="2"/>
      <c r="AK69" s="1">
        <v>315</v>
      </c>
      <c r="AL69">
        <f t="shared" si="8"/>
        <v>5.0293430345956924</v>
      </c>
      <c r="AM69">
        <f t="shared" si="9"/>
        <v>4.1014979284272579</v>
      </c>
      <c r="AN69">
        <f t="shared" si="10"/>
        <v>2.7188097318076232</v>
      </c>
      <c r="AO69">
        <f t="shared" si="11"/>
        <v>0.86388765904398257</v>
      </c>
      <c r="AP69">
        <f t="shared" si="12"/>
        <v>0.18101745287637683</v>
      </c>
      <c r="AQ69" s="1"/>
    </row>
    <row r="70" spans="2:43">
      <c r="B70" s="4">
        <v>1066.6666666666667</v>
      </c>
      <c r="C70" s="4">
        <v>0.16710156152501299</v>
      </c>
      <c r="D70" s="5">
        <f t="shared" ref="D70:D106" si="16">C71/$C$7</f>
        <v>0.18376446453525819</v>
      </c>
      <c r="E70" s="4">
        <v>0.12184798430272099</v>
      </c>
      <c r="F70" s="5">
        <f t="shared" si="1"/>
        <v>0.1349772834107841</v>
      </c>
      <c r="G70">
        <v>8.8849773149049002E-2</v>
      </c>
      <c r="H70" s="5">
        <f t="shared" si="13"/>
        <v>9.9058396113895081E-2</v>
      </c>
      <c r="I70" s="4">
        <v>3.7760364634209999E-3</v>
      </c>
      <c r="J70" s="5">
        <f t="shared" si="14"/>
        <v>4.3844143649404742E-3</v>
      </c>
      <c r="K70">
        <v>2.20078719671E-4</v>
      </c>
      <c r="L70" s="5">
        <f t="shared" si="2"/>
        <v>2.6064429116515777E-4</v>
      </c>
      <c r="M70" s="5"/>
      <c r="N70" s="2"/>
      <c r="O70" s="1">
        <v>320</v>
      </c>
      <c r="P70" s="1">
        <v>0.55316105247202463</v>
      </c>
      <c r="Q70" s="1">
        <v>0.45637560768012314</v>
      </c>
      <c r="R70" s="1">
        <v>0.49000304205400619</v>
      </c>
      <c r="S70" s="1">
        <v>0.19893074626761437</v>
      </c>
      <c r="T70">
        <v>0.11910240931721186</v>
      </c>
      <c r="U70" s="1">
        <v>0.11910240931721186</v>
      </c>
      <c r="X70" s="4">
        <v>1066.6666666666667</v>
      </c>
      <c r="Y70" s="4">
        <v>0.16710156152501299</v>
      </c>
      <c r="Z70" s="5">
        <f t="shared" si="3"/>
        <v>1.6575554701080288</v>
      </c>
      <c r="AA70" s="4">
        <v>0.12184798430272099</v>
      </c>
      <c r="AB70" s="5">
        <f t="shared" si="4"/>
        <v>0.74237505875931253</v>
      </c>
      <c r="AC70">
        <v>8.8849773149049002E-2</v>
      </c>
      <c r="AD70" s="5">
        <f t="shared" si="5"/>
        <v>0.88062914145252735</v>
      </c>
      <c r="AE70" s="4">
        <v>3.7760364634209999E-3</v>
      </c>
      <c r="AF70" s="5">
        <f t="shared" si="6"/>
        <v>1.8589916907347612E-2</v>
      </c>
      <c r="AG70">
        <v>2.20078719671E-4</v>
      </c>
      <c r="AH70" s="5">
        <f t="shared" si="7"/>
        <v>3.8575355092443348E-4</v>
      </c>
      <c r="AI70" s="5"/>
      <c r="AJ70" s="2"/>
      <c r="AK70" s="1">
        <v>320</v>
      </c>
      <c r="AL70">
        <f t="shared" si="8"/>
        <v>4.9895126932976623</v>
      </c>
      <c r="AM70">
        <f t="shared" si="9"/>
        <v>4.0571791522762952</v>
      </c>
      <c r="AN70">
        <f t="shared" si="10"/>
        <v>2.6950167312970339</v>
      </c>
      <c r="AO70">
        <f t="shared" si="11"/>
        <v>0.84346636417468501</v>
      </c>
      <c r="AP70">
        <f t="shared" si="12"/>
        <v>0.17627156578947356</v>
      </c>
      <c r="AQ70" s="1"/>
    </row>
    <row r="71" spans="2:43">
      <c r="B71" s="4">
        <v>1083.3333333333333</v>
      </c>
      <c r="C71" s="4">
        <v>0.16302893734018001</v>
      </c>
      <c r="D71" s="5">
        <f t="shared" si="16"/>
        <v>0.17928573167785744</v>
      </c>
      <c r="E71" s="4">
        <v>0.11829309852115399</v>
      </c>
      <c r="F71" s="5">
        <f t="shared" ref="F71:F106" si="17">E72/$E$7</f>
        <v>0.13103935363869673</v>
      </c>
      <c r="G71">
        <v>8.5832987286797002E-2</v>
      </c>
      <c r="H71" s="5">
        <f t="shared" si="13"/>
        <v>9.5694988901986813E-2</v>
      </c>
      <c r="I71" s="4">
        <v>3.4721823040970001E-3</v>
      </c>
      <c r="J71" s="5">
        <f t="shared" ref="J71:J106" si="18">I72/$I$7</f>
        <v>4.0316045989610971E-3</v>
      </c>
      <c r="K71">
        <v>1.9357799287400001E-4</v>
      </c>
      <c r="L71" s="5">
        <f t="shared" ref="L71:L106" si="19">K72/$K$7</f>
        <v>2.2925887070463904E-4</v>
      </c>
      <c r="M71" s="5"/>
      <c r="N71" s="2"/>
      <c r="O71" s="1">
        <v>325</v>
      </c>
      <c r="P71" s="1">
        <v>0.54879272075963448</v>
      </c>
      <c r="Q71" s="1">
        <v>0.45167052121320189</v>
      </c>
      <c r="R71" s="1">
        <v>0.48567221837836499</v>
      </c>
      <c r="S71" s="1">
        <v>0.19445352027847981</v>
      </c>
      <c r="T71">
        <v>0.11571976206622771</v>
      </c>
      <c r="U71" s="1">
        <v>0.11571976206622771</v>
      </c>
      <c r="X71" s="4">
        <v>1083.3333333333333</v>
      </c>
      <c r="Y71" s="4">
        <v>0.16302893734018001</v>
      </c>
      <c r="Z71" s="5">
        <f t="shared" ref="Z71:Z106" si="20">D71*9.02</f>
        <v>1.617157299734274</v>
      </c>
      <c r="AA71" s="4">
        <v>0.11829309852115399</v>
      </c>
      <c r="AB71" s="5">
        <f t="shared" ref="AB71:AB106" si="21">F71*5.5</f>
        <v>0.72071644501283205</v>
      </c>
      <c r="AC71">
        <v>8.5832987286797002E-2</v>
      </c>
      <c r="AD71" s="5">
        <f t="shared" ref="AD71:AD106" si="22">H71*8.89</f>
        <v>0.85072845133866282</v>
      </c>
      <c r="AE71" s="4">
        <v>3.4721823040970001E-3</v>
      </c>
      <c r="AF71" s="5">
        <f t="shared" ref="AF71:AF106" si="23">J71*4.24</f>
        <v>1.7094003499595053E-2</v>
      </c>
      <c r="AG71">
        <v>1.9357799287400001E-4</v>
      </c>
      <c r="AH71" s="5">
        <f t="shared" ref="AH71:AH106" si="24">L71*1.48</f>
        <v>3.3930312864286578E-4</v>
      </c>
      <c r="AI71" s="5"/>
      <c r="AJ71" s="2"/>
      <c r="AK71" s="1">
        <v>325</v>
      </c>
      <c r="AL71">
        <f t="shared" ref="AL71:AL134" si="25">P71*9.02</f>
        <v>4.9501103412519027</v>
      </c>
      <c r="AM71">
        <f t="shared" ref="AM71:AM134" si="26">Q71*8.89</f>
        <v>4.0153509335853652</v>
      </c>
      <c r="AN71">
        <f t="shared" ref="AN71:AN134" si="27">R71*5.5</f>
        <v>2.6711972010810077</v>
      </c>
      <c r="AO71">
        <f t="shared" ref="AO71:AO134" si="28">S71*4.24</f>
        <v>0.82448292598075446</v>
      </c>
      <c r="AP71">
        <f t="shared" ref="AP71:AP134" si="29">T71*1.48</f>
        <v>0.171265247858017</v>
      </c>
      <c r="AQ71" s="1"/>
    </row>
    <row r="72" spans="2:43">
      <c r="B72" s="4">
        <v>1100</v>
      </c>
      <c r="C72" s="4">
        <v>0.15905557360949801</v>
      </c>
      <c r="D72" s="5">
        <f t="shared" si="16"/>
        <v>0.1749161567849731</v>
      </c>
      <c r="E72" s="4">
        <v>0.114841925829515</v>
      </c>
      <c r="F72" s="5">
        <f t="shared" si="17"/>
        <v>0.12721631214973242</v>
      </c>
      <c r="G72">
        <v>8.2918632726401001E-2</v>
      </c>
      <c r="H72" s="5">
        <f t="shared" ref="H72:H106" si="30">G73/$G$7</f>
        <v>9.2445782095645954E-2</v>
      </c>
      <c r="I72" s="4">
        <v>3.192779007743E-3</v>
      </c>
      <c r="J72" s="5">
        <f t="shared" si="18"/>
        <v>3.7071851083096711E-3</v>
      </c>
      <c r="K72">
        <v>1.7026834480500001E-4</v>
      </c>
      <c r="L72" s="5">
        <f t="shared" si="19"/>
        <v>2.0165271819997001E-4</v>
      </c>
      <c r="M72" s="5"/>
      <c r="N72" s="2"/>
      <c r="O72" s="1">
        <v>330</v>
      </c>
      <c r="P72" s="1">
        <v>0.54439361136984721</v>
      </c>
      <c r="Q72" s="1">
        <v>0.44742386642928078</v>
      </c>
      <c r="R72" s="1">
        <v>0.48143590677834336</v>
      </c>
      <c r="S72" s="1">
        <v>0.19009107884335907</v>
      </c>
      <c r="T72">
        <v>0.11307711799927209</v>
      </c>
      <c r="U72" s="1">
        <v>0.11307711799927209</v>
      </c>
      <c r="X72" s="4">
        <v>1100</v>
      </c>
      <c r="Y72" s="4">
        <v>0.15905557360949801</v>
      </c>
      <c r="Z72" s="5">
        <f t="shared" si="20"/>
        <v>1.5777437342004572</v>
      </c>
      <c r="AA72" s="4">
        <v>0.114841925829515</v>
      </c>
      <c r="AB72" s="5">
        <f t="shared" si="21"/>
        <v>0.69968971682352832</v>
      </c>
      <c r="AC72">
        <v>8.2918632726401001E-2</v>
      </c>
      <c r="AD72" s="5">
        <f t="shared" si="22"/>
        <v>0.82184300283029255</v>
      </c>
      <c r="AE72" s="4">
        <v>3.192779007743E-3</v>
      </c>
      <c r="AF72" s="5">
        <f t="shared" si="23"/>
        <v>1.5718464859233006E-2</v>
      </c>
      <c r="AG72">
        <v>1.7026834480500001E-4</v>
      </c>
      <c r="AH72" s="5">
        <f t="shared" si="24"/>
        <v>2.9844602293595561E-4</v>
      </c>
      <c r="AI72" s="5"/>
      <c r="AJ72" s="2"/>
      <c r="AK72" s="1">
        <v>330</v>
      </c>
      <c r="AL72">
        <f t="shared" si="25"/>
        <v>4.9104303745560216</v>
      </c>
      <c r="AM72">
        <f t="shared" si="26"/>
        <v>3.9775981725563065</v>
      </c>
      <c r="AN72">
        <f t="shared" si="27"/>
        <v>2.6478974872808885</v>
      </c>
      <c r="AO72">
        <f t="shared" si="28"/>
        <v>0.80598617429584252</v>
      </c>
      <c r="AP72">
        <f t="shared" si="29"/>
        <v>0.16735413463892268</v>
      </c>
      <c r="AQ72" s="1"/>
    </row>
    <row r="73" spans="2:43">
      <c r="B73" s="4">
        <v>1116.6666666666667</v>
      </c>
      <c r="C73" s="4">
        <v>0.155179050728881</v>
      </c>
      <c r="D73" s="5">
        <f t="shared" si="16"/>
        <v>0.17065307907038274</v>
      </c>
      <c r="E73" s="4">
        <v>0.111491440384285</v>
      </c>
      <c r="F73" s="5">
        <f t="shared" si="17"/>
        <v>0.1235048070718343</v>
      </c>
      <c r="G73">
        <v>8.0103231534358998E-2</v>
      </c>
      <c r="H73" s="5">
        <f t="shared" si="30"/>
        <v>8.9306898156314971E-2</v>
      </c>
      <c r="I73" s="4">
        <v>2.9358590360469999E-3</v>
      </c>
      <c r="J73" s="5">
        <f t="shared" si="18"/>
        <v>3.4088713538069086E-3</v>
      </c>
      <c r="K73">
        <v>1.4976552247599999E-4</v>
      </c>
      <c r="L73" s="5">
        <f t="shared" si="19"/>
        <v>1.7737075399628963E-4</v>
      </c>
      <c r="M73" s="5"/>
      <c r="N73" s="2"/>
      <c r="O73" s="1">
        <v>335</v>
      </c>
      <c r="P73" s="1">
        <v>0.5401164468685351</v>
      </c>
      <c r="Q73" s="1">
        <v>0.44315010009421457</v>
      </c>
      <c r="R73" s="1">
        <v>0.47726034217429419</v>
      </c>
      <c r="S73" s="1">
        <v>0.18582875970170304</v>
      </c>
      <c r="T73">
        <v>0.11000555488934449</v>
      </c>
      <c r="U73" s="1">
        <v>0.11000555488934449</v>
      </c>
      <c r="X73" s="4">
        <v>1116.6666666666667</v>
      </c>
      <c r="Y73" s="4">
        <v>0.155179050728881</v>
      </c>
      <c r="Z73" s="5">
        <f t="shared" si="20"/>
        <v>1.5392907732148522</v>
      </c>
      <c r="AA73" s="4">
        <v>0.111491440384285</v>
      </c>
      <c r="AB73" s="5">
        <f t="shared" si="21"/>
        <v>0.6792764388950886</v>
      </c>
      <c r="AC73">
        <v>8.0103231534358998E-2</v>
      </c>
      <c r="AD73" s="5">
        <f t="shared" si="22"/>
        <v>0.79393832460964009</v>
      </c>
      <c r="AE73" s="4">
        <v>2.9358590360469999E-3</v>
      </c>
      <c r="AF73" s="5">
        <f t="shared" si="23"/>
        <v>1.4453614540141293E-2</v>
      </c>
      <c r="AG73">
        <v>1.4976552247599999E-4</v>
      </c>
      <c r="AH73" s="5">
        <f t="shared" si="24"/>
        <v>2.6250871591450867E-4</v>
      </c>
      <c r="AI73" s="5"/>
      <c r="AJ73" s="2"/>
      <c r="AK73" s="1">
        <v>335</v>
      </c>
      <c r="AL73">
        <f t="shared" si="25"/>
        <v>4.8718503507541868</v>
      </c>
      <c r="AM73">
        <f t="shared" si="26"/>
        <v>3.9396043898375677</v>
      </c>
      <c r="AN73">
        <f t="shared" si="27"/>
        <v>2.6249318819586183</v>
      </c>
      <c r="AO73">
        <f t="shared" si="28"/>
        <v>0.78791394113522095</v>
      </c>
      <c r="AP73">
        <f t="shared" si="29"/>
        <v>0.16280822123622984</v>
      </c>
      <c r="AQ73" s="1"/>
    </row>
    <row r="74" spans="2:43">
      <c r="B74" s="4">
        <v>1133.3333333333333</v>
      </c>
      <c r="C74" s="4">
        <v>0.15139700814863599</v>
      </c>
      <c r="D74" s="5">
        <f t="shared" si="16"/>
        <v>0.16649390267223518</v>
      </c>
      <c r="E74" s="4">
        <v>0.108238704629444</v>
      </c>
      <c r="F74" s="5">
        <f t="shared" si="17"/>
        <v>0.11990158433107458</v>
      </c>
      <c r="G74">
        <v>7.7383423867076001E-2</v>
      </c>
      <c r="H74" s="5">
        <f t="shared" si="30"/>
        <v>8.6274591203311893E-2</v>
      </c>
      <c r="I74" s="4">
        <v>2.6996131766829998E-3</v>
      </c>
      <c r="J74" s="5">
        <f t="shared" si="18"/>
        <v>3.1345626310263727E-3</v>
      </c>
      <c r="K74">
        <v>1.3173154263100001E-4</v>
      </c>
      <c r="L74" s="5">
        <f t="shared" si="19"/>
        <v>1.5601269675066123E-4</v>
      </c>
      <c r="M74" s="5"/>
      <c r="N74" s="2"/>
      <c r="O74" s="1">
        <v>340</v>
      </c>
      <c r="P74" s="1">
        <v>0.53576979942885661</v>
      </c>
      <c r="Q74" s="1">
        <v>0.43847541142706209</v>
      </c>
      <c r="R74" s="1">
        <v>0.47294534587973769</v>
      </c>
      <c r="S74" s="1">
        <v>0.18189299004856446</v>
      </c>
      <c r="T74">
        <v>0.10727964082503544</v>
      </c>
      <c r="U74" s="1">
        <v>0.10727964082503544</v>
      </c>
      <c r="X74" s="4">
        <v>1133.3333333333333</v>
      </c>
      <c r="Y74" s="4">
        <v>0.15139700814863599</v>
      </c>
      <c r="Z74" s="5">
        <f t="shared" si="20"/>
        <v>1.5017750021035612</v>
      </c>
      <c r="AA74" s="4">
        <v>0.108238704629444</v>
      </c>
      <c r="AB74" s="5">
        <f t="shared" si="21"/>
        <v>0.65945871382091015</v>
      </c>
      <c r="AC74">
        <v>7.7383423867076001E-2</v>
      </c>
      <c r="AD74" s="5">
        <f t="shared" si="22"/>
        <v>0.76698111579744277</v>
      </c>
      <c r="AE74" s="4">
        <v>2.6996131766829998E-3</v>
      </c>
      <c r="AF74" s="5">
        <f t="shared" si="23"/>
        <v>1.3290545555551821E-2</v>
      </c>
      <c r="AG74">
        <v>1.3173154263100001E-4</v>
      </c>
      <c r="AH74" s="5">
        <f t="shared" si="24"/>
        <v>2.3089879119097862E-4</v>
      </c>
      <c r="AI74" s="5"/>
      <c r="AJ74" s="2"/>
      <c r="AK74" s="1">
        <v>340</v>
      </c>
      <c r="AL74">
        <f t="shared" si="25"/>
        <v>4.8326435908482868</v>
      </c>
      <c r="AM74">
        <f t="shared" si="26"/>
        <v>3.8980464075865822</v>
      </c>
      <c r="AN74">
        <f t="shared" si="27"/>
        <v>2.6011994023385574</v>
      </c>
      <c r="AO74">
        <f t="shared" si="28"/>
        <v>0.77122627780591335</v>
      </c>
      <c r="AP74">
        <f t="shared" si="29"/>
        <v>0.15877386842105246</v>
      </c>
      <c r="AQ74" s="1"/>
    </row>
    <row r="75" spans="2:43">
      <c r="B75" s="4">
        <v>1150</v>
      </c>
      <c r="C75" s="4">
        <v>0.14770714291753601</v>
      </c>
      <c r="D75" s="5">
        <f t="shared" si="16"/>
        <v>0.16243609505568243</v>
      </c>
      <c r="E75" s="4">
        <v>0.10508086671853301</v>
      </c>
      <c r="F75" s="5">
        <f t="shared" si="17"/>
        <v>0.11640348479653456</v>
      </c>
      <c r="G75">
        <v>7.4755963961027003E-2</v>
      </c>
      <c r="H75" s="5">
        <f t="shared" si="30"/>
        <v>8.3345242543339637E-2</v>
      </c>
      <c r="I75" s="4">
        <v>2.4823778029660001E-3</v>
      </c>
      <c r="J75" s="5">
        <f t="shared" si="18"/>
        <v>2.8823272772817918E-3</v>
      </c>
      <c r="K75">
        <v>1.1586912019E-4</v>
      </c>
      <c r="L75" s="5">
        <f t="shared" si="19"/>
        <v>1.3722646489854379E-4</v>
      </c>
      <c r="M75" s="5"/>
      <c r="N75" s="2"/>
      <c r="O75" s="1">
        <v>345</v>
      </c>
      <c r="P75" s="1">
        <v>0.53144122221643775</v>
      </c>
      <c r="Q75" s="1">
        <v>0.43394203145072691</v>
      </c>
      <c r="R75" s="1">
        <v>0.46890348496161294</v>
      </c>
      <c r="S75" s="1">
        <v>0.17802927493298201</v>
      </c>
      <c r="T75">
        <v>0.10389228017797469</v>
      </c>
      <c r="U75" s="1">
        <v>0.10389228017797469</v>
      </c>
      <c r="X75" s="4">
        <v>1150</v>
      </c>
      <c r="Y75" s="4">
        <v>0.14770714291753601</v>
      </c>
      <c r="Z75" s="5">
        <f t="shared" si="20"/>
        <v>1.4651735774022554</v>
      </c>
      <c r="AA75" s="4">
        <v>0.10508086671853301</v>
      </c>
      <c r="AB75" s="5">
        <f t="shared" si="21"/>
        <v>0.64021916638094012</v>
      </c>
      <c r="AC75">
        <v>7.4755963961027003E-2</v>
      </c>
      <c r="AD75" s="5">
        <f t="shared" si="22"/>
        <v>0.74093920621028941</v>
      </c>
      <c r="AE75" s="4">
        <v>2.4823778029660001E-3</v>
      </c>
      <c r="AF75" s="5">
        <f t="shared" si="23"/>
        <v>1.2221067655674798E-2</v>
      </c>
      <c r="AG75">
        <v>1.1586912019E-4</v>
      </c>
      <c r="AH75" s="5">
        <f t="shared" si="24"/>
        <v>2.030951680498448E-4</v>
      </c>
      <c r="AI75" s="5"/>
      <c r="AJ75" s="2"/>
      <c r="AK75" s="1">
        <v>345</v>
      </c>
      <c r="AL75">
        <f t="shared" si="25"/>
        <v>4.7935998243922686</v>
      </c>
      <c r="AM75">
        <f t="shared" si="26"/>
        <v>3.8577446595969622</v>
      </c>
      <c r="AN75">
        <f t="shared" si="27"/>
        <v>2.578969167288871</v>
      </c>
      <c r="AO75">
        <f t="shared" si="28"/>
        <v>0.75484412571584381</v>
      </c>
      <c r="AP75">
        <f t="shared" si="29"/>
        <v>0.15376057466340254</v>
      </c>
      <c r="AQ75" s="1"/>
    </row>
    <row r="76" spans="2:43">
      <c r="B76" s="4">
        <v>1166.6666666666667</v>
      </c>
      <c r="C76" s="4">
        <v>0.14410720826569501</v>
      </c>
      <c r="D76" s="5">
        <f t="shared" si="16"/>
        <v>0.15847718545743308</v>
      </c>
      <c r="E76" s="4">
        <v>0.102015158012448</v>
      </c>
      <c r="F76" s="5">
        <f t="shared" si="17"/>
        <v>0.11300744150890889</v>
      </c>
      <c r="G76">
        <v>7.2217716259126999E-2</v>
      </c>
      <c r="H76" s="5">
        <f t="shared" si="30"/>
        <v>8.051535635183564E-2</v>
      </c>
      <c r="I76" s="4">
        <v>2.2826231587100001E-3</v>
      </c>
      <c r="J76" s="5">
        <f t="shared" si="18"/>
        <v>2.6503890689999273E-3</v>
      </c>
      <c r="K76">
        <v>1.01916767582E-4</v>
      </c>
      <c r="L76" s="5">
        <f t="shared" si="19"/>
        <v>1.2070237269638897E-4</v>
      </c>
      <c r="M76" s="5"/>
      <c r="N76" s="2"/>
      <c r="O76" s="1">
        <v>350</v>
      </c>
      <c r="P76" s="1">
        <v>0.52731071801120744</v>
      </c>
      <c r="Q76" s="1">
        <v>0.4299443100000479</v>
      </c>
      <c r="R76" s="1">
        <v>0.46489312806869471</v>
      </c>
      <c r="S76" s="1">
        <v>0.17423531028544079</v>
      </c>
      <c r="T76">
        <v>0.10140674931357288</v>
      </c>
      <c r="U76" s="1">
        <v>0.10140674931357288</v>
      </c>
      <c r="X76" s="4">
        <v>1166.6666666666667</v>
      </c>
      <c r="Y76" s="4">
        <v>0.14410720826569501</v>
      </c>
      <c r="Z76" s="5">
        <f t="shared" si="20"/>
        <v>1.4294642128260464</v>
      </c>
      <c r="AA76" s="4">
        <v>0.102015158012448</v>
      </c>
      <c r="AB76" s="5">
        <f t="shared" si="21"/>
        <v>0.62154092829899887</v>
      </c>
      <c r="AC76">
        <v>7.2217716259126999E-2</v>
      </c>
      <c r="AD76" s="5">
        <f t="shared" si="22"/>
        <v>0.71578151796781886</v>
      </c>
      <c r="AE76" s="4">
        <v>2.2826231587100001E-3</v>
      </c>
      <c r="AF76" s="5">
        <f t="shared" si="23"/>
        <v>1.1237649652559693E-2</v>
      </c>
      <c r="AG76">
        <v>1.01916767582E-4</v>
      </c>
      <c r="AH76" s="5">
        <f t="shared" si="24"/>
        <v>1.7863951159065566E-4</v>
      </c>
      <c r="AI76" s="5"/>
      <c r="AJ76" s="2"/>
      <c r="AK76" s="1">
        <v>350</v>
      </c>
      <c r="AL76">
        <f t="shared" si="25"/>
        <v>4.7563426764610908</v>
      </c>
      <c r="AM76">
        <f t="shared" si="26"/>
        <v>3.8222049159004259</v>
      </c>
      <c r="AN76">
        <f t="shared" si="27"/>
        <v>2.556912204377821</v>
      </c>
      <c r="AO76">
        <f t="shared" si="28"/>
        <v>0.73875771561026893</v>
      </c>
      <c r="AP76">
        <f t="shared" si="29"/>
        <v>0.15008198898408787</v>
      </c>
      <c r="AQ76" s="1"/>
    </row>
    <row r="77" spans="2:43">
      <c r="B77" s="4">
        <v>1183.3333333333333</v>
      </c>
      <c r="C77" s="4">
        <v>0.140595012224634</v>
      </c>
      <c r="D77" s="5">
        <f t="shared" si="16"/>
        <v>0.15461476337061036</v>
      </c>
      <c r="E77" s="4">
        <v>9.9038890650609002E-2</v>
      </c>
      <c r="F77" s="5">
        <f t="shared" si="17"/>
        <v>0.10971047699031618</v>
      </c>
      <c r="G77">
        <v>6.9765651668668993E-2</v>
      </c>
      <c r="H77" s="5">
        <f t="shared" si="30"/>
        <v>7.7781555501007779E-2</v>
      </c>
      <c r="I77" s="4">
        <v>2.0989425857969998E-3</v>
      </c>
      <c r="J77" s="5">
        <f t="shared" si="18"/>
        <v>2.4371147136684058E-3</v>
      </c>
      <c r="K77">
        <v>8.9644484201999999E-5</v>
      </c>
      <c r="L77" s="5">
        <f t="shared" si="19"/>
        <v>1.0616802513425673E-4</v>
      </c>
      <c r="M77" s="5"/>
      <c r="N77" s="2"/>
      <c r="O77" s="1">
        <v>355</v>
      </c>
      <c r="P77" s="1">
        <v>0.5232163542604964</v>
      </c>
      <c r="Q77" s="1">
        <v>0.42536492254298153</v>
      </c>
      <c r="R77" s="1">
        <v>0.46093432321702349</v>
      </c>
      <c r="S77" s="1">
        <v>0.17024927002470489</v>
      </c>
      <c r="T77">
        <v>9.9061049199444057E-2</v>
      </c>
      <c r="U77" s="1">
        <v>9.9061049199444057E-2</v>
      </c>
      <c r="X77" s="4">
        <v>1183.3333333333333</v>
      </c>
      <c r="Y77" s="4">
        <v>0.140595012224634</v>
      </c>
      <c r="Z77" s="5">
        <f t="shared" si="20"/>
        <v>1.3946251656029054</v>
      </c>
      <c r="AA77" s="4">
        <v>9.9038890650609002E-2</v>
      </c>
      <c r="AB77" s="5">
        <f t="shared" si="21"/>
        <v>0.60340762344673893</v>
      </c>
      <c r="AC77">
        <v>6.9765651668668993E-2</v>
      </c>
      <c r="AD77" s="5">
        <f t="shared" si="22"/>
        <v>0.69147802840395922</v>
      </c>
      <c r="AE77" s="4">
        <v>2.0989425857969998E-3</v>
      </c>
      <c r="AF77" s="5">
        <f t="shared" si="23"/>
        <v>1.0333366385954041E-2</v>
      </c>
      <c r="AG77">
        <v>8.9644484201999999E-5</v>
      </c>
      <c r="AH77" s="5">
        <f t="shared" si="24"/>
        <v>1.5712867719869995E-4</v>
      </c>
      <c r="AI77" s="5"/>
      <c r="AJ77" s="2"/>
      <c r="AK77" s="1">
        <v>355</v>
      </c>
      <c r="AL77">
        <f t="shared" si="25"/>
        <v>4.7194115154296776</v>
      </c>
      <c r="AM77">
        <f t="shared" si="26"/>
        <v>3.7814941614071058</v>
      </c>
      <c r="AN77">
        <f t="shared" si="27"/>
        <v>2.5351387776936294</v>
      </c>
      <c r="AO77">
        <f t="shared" si="28"/>
        <v>0.72185690490474874</v>
      </c>
      <c r="AP77">
        <f t="shared" si="29"/>
        <v>0.1466103528151772</v>
      </c>
      <c r="AQ77" s="1"/>
    </row>
    <row r="78" spans="2:43">
      <c r="B78" s="4">
        <v>1200</v>
      </c>
      <c r="C78" s="4">
        <v>0.137168416283104</v>
      </c>
      <c r="D78" s="5">
        <f t="shared" si="16"/>
        <v>0.15084647706846108</v>
      </c>
      <c r="E78" s="4">
        <v>9.6149455193297997E-2</v>
      </c>
      <c r="F78" s="5">
        <f t="shared" si="17"/>
        <v>0.10650970063284418</v>
      </c>
      <c r="G78">
        <v>6.7396843946363999E-2</v>
      </c>
      <c r="H78" s="5">
        <f t="shared" si="30"/>
        <v>7.5140577529550154E-2</v>
      </c>
      <c r="I78" s="4">
        <v>1.9300426185810001E-3</v>
      </c>
      <c r="J78" s="5">
        <f t="shared" si="18"/>
        <v>2.2410023483162172E-3</v>
      </c>
      <c r="K78">
        <v>7.8849964911999995E-5</v>
      </c>
      <c r="L78" s="5">
        <f t="shared" si="19"/>
        <v>9.3383827585133164E-5</v>
      </c>
      <c r="M78" s="5"/>
      <c r="N78" s="2"/>
      <c r="O78" s="1">
        <v>360</v>
      </c>
      <c r="P78" s="1">
        <v>0.519163143995093</v>
      </c>
      <c r="Q78" s="1">
        <v>0.42129983299551754</v>
      </c>
      <c r="R78" s="1">
        <v>0.45699451122265389</v>
      </c>
      <c r="S78" s="1">
        <v>0.16635790607494388</v>
      </c>
      <c r="T78">
        <v>9.6911740588507614E-2</v>
      </c>
      <c r="U78" s="1">
        <v>9.6911740588507614E-2</v>
      </c>
      <c r="X78" s="4">
        <v>1200</v>
      </c>
      <c r="Y78" s="4">
        <v>0.137168416283104</v>
      </c>
      <c r="Z78" s="5">
        <f t="shared" si="20"/>
        <v>1.3606352231575189</v>
      </c>
      <c r="AA78" s="4">
        <v>9.6149455193297997E-2</v>
      </c>
      <c r="AB78" s="5">
        <f t="shared" si="21"/>
        <v>0.58580335348064294</v>
      </c>
      <c r="AC78">
        <v>6.7396843946363999E-2</v>
      </c>
      <c r="AD78" s="5">
        <f t="shared" si="22"/>
        <v>0.66799973423770087</v>
      </c>
      <c r="AE78" s="4">
        <v>1.9300426185810001E-3</v>
      </c>
      <c r="AF78" s="5">
        <f t="shared" si="23"/>
        <v>9.5018499568607622E-3</v>
      </c>
      <c r="AG78">
        <v>7.8849964911999995E-5</v>
      </c>
      <c r="AH78" s="5">
        <f t="shared" si="24"/>
        <v>1.3820806482599707E-4</v>
      </c>
      <c r="AI78" s="5"/>
      <c r="AJ78" s="2"/>
      <c r="AK78" s="1">
        <v>360</v>
      </c>
      <c r="AL78">
        <f t="shared" si="25"/>
        <v>4.6828515588357389</v>
      </c>
      <c r="AM78">
        <f t="shared" si="26"/>
        <v>3.745355515330151</v>
      </c>
      <c r="AN78">
        <f t="shared" si="27"/>
        <v>2.5134698117245966</v>
      </c>
      <c r="AO78">
        <f t="shared" si="28"/>
        <v>0.70535752175776212</v>
      </c>
      <c r="AP78">
        <f t="shared" si="29"/>
        <v>0.14342937607099127</v>
      </c>
      <c r="AQ78" s="1"/>
    </row>
    <row r="79" spans="2:43">
      <c r="B79" s="4">
        <v>1216.6666666666667</v>
      </c>
      <c r="C79" s="4">
        <v>0.13382533407737601</v>
      </c>
      <c r="D79" s="5">
        <f t="shared" si="16"/>
        <v>0.147170032165582</v>
      </c>
      <c r="E79" s="4">
        <v>9.3344318332998999E-2</v>
      </c>
      <c r="F79" s="5">
        <f t="shared" si="17"/>
        <v>0.10340230616349644</v>
      </c>
      <c r="G79">
        <v>6.5108466206144994E-2</v>
      </c>
      <c r="H79" s="5">
        <f t="shared" si="30"/>
        <v>7.2589270749216922E-2</v>
      </c>
      <c r="I79" s="4">
        <v>1.774733875403E-3</v>
      </c>
      <c r="J79" s="5">
        <f t="shared" si="18"/>
        <v>2.060670963492718E-3</v>
      </c>
      <c r="K79">
        <v>6.9355265101000006E-5</v>
      </c>
      <c r="L79" s="5">
        <f t="shared" si="19"/>
        <v>8.2139036149322963E-5</v>
      </c>
      <c r="M79" s="5"/>
      <c r="N79" s="2"/>
      <c r="O79" s="1">
        <v>365</v>
      </c>
      <c r="P79" s="1">
        <v>0.51517533629415846</v>
      </c>
      <c r="Q79" s="1">
        <v>0.4170318175955427</v>
      </c>
      <c r="R79" s="1">
        <v>0.45315297972797164</v>
      </c>
      <c r="S79" s="1">
        <v>0.16241920396969545</v>
      </c>
      <c r="T79">
        <v>9.4209393504581532E-2</v>
      </c>
      <c r="U79" s="1">
        <v>9.4209393504581532E-2</v>
      </c>
      <c r="X79" s="4">
        <v>1216.6666666666667</v>
      </c>
      <c r="Y79" s="4">
        <v>0.13382533407737601</v>
      </c>
      <c r="Z79" s="5">
        <f t="shared" si="20"/>
        <v>1.3274736901335495</v>
      </c>
      <c r="AA79" s="4">
        <v>9.3344318332998999E-2</v>
      </c>
      <c r="AB79" s="5">
        <f t="shared" si="21"/>
        <v>0.56871268389923046</v>
      </c>
      <c r="AC79">
        <v>6.5108466206144994E-2</v>
      </c>
      <c r="AD79" s="5">
        <f t="shared" si="22"/>
        <v>0.64531861696053849</v>
      </c>
      <c r="AE79" s="4">
        <v>1.774733875403E-3</v>
      </c>
      <c r="AF79" s="5">
        <f t="shared" si="23"/>
        <v>8.7372448852091247E-3</v>
      </c>
      <c r="AG79">
        <v>6.9355265101000006E-5</v>
      </c>
      <c r="AH79" s="5">
        <f t="shared" si="24"/>
        <v>1.2156577350099799E-4</v>
      </c>
      <c r="AI79" s="5"/>
      <c r="AJ79" s="2"/>
      <c r="AK79" s="1">
        <v>365</v>
      </c>
      <c r="AL79">
        <f t="shared" si="25"/>
        <v>4.6468815333733087</v>
      </c>
      <c r="AM79">
        <f t="shared" si="26"/>
        <v>3.7074128584243748</v>
      </c>
      <c r="AN79">
        <f t="shared" si="27"/>
        <v>2.4923413885038439</v>
      </c>
      <c r="AO79">
        <f t="shared" si="28"/>
        <v>0.68865742483150871</v>
      </c>
      <c r="AP79">
        <f t="shared" si="29"/>
        <v>0.13942990238678066</v>
      </c>
      <c r="AQ79" s="1"/>
    </row>
    <row r="80" spans="2:43">
      <c r="B80" s="4">
        <v>1233.3333333333333</v>
      </c>
      <c r="C80" s="4">
        <v>0.13056373011481501</v>
      </c>
      <c r="D80" s="5">
        <f t="shared" si="16"/>
        <v>0.14358319021543492</v>
      </c>
      <c r="E80" s="4">
        <v>9.0621020672696007E-2</v>
      </c>
      <c r="F80" s="5">
        <f t="shared" si="17"/>
        <v>0.10038556918323255</v>
      </c>
      <c r="G80">
        <v>6.2897787545556999E-2</v>
      </c>
      <c r="H80" s="5">
        <f t="shared" si="30"/>
        <v>7.0124590483617216E-2</v>
      </c>
      <c r="I80" s="4">
        <v>1.631922683043E-3</v>
      </c>
      <c r="J80" s="5">
        <f t="shared" si="18"/>
        <v>1.8948506783023861E-3</v>
      </c>
      <c r="K80">
        <v>6.1003867314000003E-5</v>
      </c>
      <c r="L80" s="5">
        <f t="shared" si="19"/>
        <v>7.2248283606223768E-5</v>
      </c>
      <c r="M80" s="5"/>
      <c r="N80" s="2"/>
      <c r="O80" s="1">
        <v>370</v>
      </c>
      <c r="P80" s="1">
        <v>0.51112923753754769</v>
      </c>
      <c r="Q80" s="1">
        <v>0.41321648294347663</v>
      </c>
      <c r="R80" s="1">
        <v>0.4493485295261162</v>
      </c>
      <c r="S80" s="1">
        <v>0.15870860474641976</v>
      </c>
      <c r="T80">
        <v>9.1725433772205406E-2</v>
      </c>
      <c r="U80" s="1">
        <v>9.1725433772205406E-2</v>
      </c>
      <c r="X80" s="4">
        <v>1233.3333333333333</v>
      </c>
      <c r="Y80" s="4">
        <v>0.13056373011481501</v>
      </c>
      <c r="Z80" s="5">
        <f t="shared" si="20"/>
        <v>1.2951203757432228</v>
      </c>
      <c r="AA80" s="4">
        <v>9.0621020672696007E-2</v>
      </c>
      <c r="AB80" s="5">
        <f t="shared" si="21"/>
        <v>0.55212063050777904</v>
      </c>
      <c r="AC80">
        <v>6.2897787545556999E-2</v>
      </c>
      <c r="AD80" s="5">
        <f t="shared" si="22"/>
        <v>0.62340760939935713</v>
      </c>
      <c r="AE80" s="4">
        <v>1.631922683043E-3</v>
      </c>
      <c r="AF80" s="5">
        <f t="shared" si="23"/>
        <v>8.0341668760021169E-3</v>
      </c>
      <c r="AG80">
        <v>6.1003867314000003E-5</v>
      </c>
      <c r="AH80" s="5">
        <f t="shared" si="24"/>
        <v>1.0692745973721118E-4</v>
      </c>
      <c r="AI80" s="5"/>
      <c r="AJ80" s="2"/>
      <c r="AK80" s="1">
        <v>370</v>
      </c>
      <c r="AL80">
        <f t="shared" si="25"/>
        <v>4.6103857225886795</v>
      </c>
      <c r="AM80">
        <f t="shared" si="26"/>
        <v>3.6734945333675073</v>
      </c>
      <c r="AN80">
        <f t="shared" si="27"/>
        <v>2.4714169123936389</v>
      </c>
      <c r="AO80">
        <f t="shared" si="28"/>
        <v>0.67292448412481987</v>
      </c>
      <c r="AP80">
        <f t="shared" si="29"/>
        <v>0.13575364198286399</v>
      </c>
      <c r="AQ80" s="1"/>
    </row>
    <row r="81" spans="2:43">
      <c r="B81" s="4">
        <v>1250</v>
      </c>
      <c r="C81" s="4">
        <v>0.12738161852964799</v>
      </c>
      <c r="D81" s="5">
        <f t="shared" si="16"/>
        <v>0.1400837673430391</v>
      </c>
      <c r="E81" s="4">
        <v>8.7977174569106004E-2</v>
      </c>
      <c r="F81" s="5">
        <f t="shared" si="17"/>
        <v>9.7456844777943183E-2</v>
      </c>
      <c r="G81">
        <v>6.0762169786715003E-2</v>
      </c>
      <c r="H81" s="5">
        <f t="shared" si="30"/>
        <v>6.7743595434728826E-2</v>
      </c>
      <c r="I81" s="4">
        <v>1.500603375155E-3</v>
      </c>
      <c r="J81" s="5">
        <f t="shared" si="18"/>
        <v>1.7423737979874133E-3</v>
      </c>
      <c r="K81">
        <v>5.3658101109999998E-5</v>
      </c>
      <c r="L81" s="5">
        <f t="shared" si="19"/>
        <v>6.3548523683116506E-5</v>
      </c>
      <c r="M81" s="5"/>
      <c r="N81" s="2"/>
      <c r="O81" s="1">
        <v>375</v>
      </c>
      <c r="P81" s="1">
        <v>0.50720589974419128</v>
      </c>
      <c r="Q81" s="1">
        <v>0.4093083117677922</v>
      </c>
      <c r="R81" s="1">
        <v>0.4455508624875828</v>
      </c>
      <c r="S81" s="1">
        <v>0.1550533031915011</v>
      </c>
      <c r="T81">
        <v>8.9755234212180207E-2</v>
      </c>
      <c r="U81" s="1">
        <v>8.9755234212180207E-2</v>
      </c>
      <c r="X81" s="4">
        <v>1250</v>
      </c>
      <c r="Y81" s="4">
        <v>0.12738161852964799</v>
      </c>
      <c r="Z81" s="5">
        <f t="shared" si="20"/>
        <v>1.2635555814342125</v>
      </c>
      <c r="AA81" s="4">
        <v>8.7977174569106004E-2</v>
      </c>
      <c r="AB81" s="5">
        <f t="shared" si="21"/>
        <v>0.5360126462786875</v>
      </c>
      <c r="AC81">
        <v>6.0762169786715003E-2</v>
      </c>
      <c r="AD81" s="5">
        <f t="shared" si="22"/>
        <v>0.6022405634147393</v>
      </c>
      <c r="AE81" s="4">
        <v>1.500603375155E-3</v>
      </c>
      <c r="AF81" s="5">
        <f t="shared" si="23"/>
        <v>7.3876649034666326E-3</v>
      </c>
      <c r="AG81">
        <v>5.3658101109999998E-5</v>
      </c>
      <c r="AH81" s="5">
        <f t="shared" si="24"/>
        <v>9.4051815051012424E-5</v>
      </c>
      <c r="AI81" s="5"/>
      <c r="AJ81" s="2"/>
      <c r="AK81" s="1">
        <v>375</v>
      </c>
      <c r="AL81">
        <f t="shared" si="25"/>
        <v>4.5749972156926049</v>
      </c>
      <c r="AM81">
        <f t="shared" si="26"/>
        <v>3.6387508916156728</v>
      </c>
      <c r="AN81">
        <f t="shared" si="27"/>
        <v>2.4505297436817055</v>
      </c>
      <c r="AO81">
        <f t="shared" si="28"/>
        <v>0.65742600553196473</v>
      </c>
      <c r="AP81">
        <f t="shared" si="29"/>
        <v>0.1328377466340267</v>
      </c>
      <c r="AQ81" s="1"/>
    </row>
    <row r="82" spans="2:43">
      <c r="B82" s="4">
        <v>1266.6666666666667</v>
      </c>
      <c r="C82" s="4">
        <v>0.12427706186994</v>
      </c>
      <c r="D82" s="5">
        <f t="shared" si="16"/>
        <v>0.13666963291177234</v>
      </c>
      <c r="E82" s="4">
        <v>8.5410462038954998E-2</v>
      </c>
      <c r="F82" s="5">
        <f t="shared" si="17"/>
        <v>9.4613565199196212E-2</v>
      </c>
      <c r="G82">
        <v>5.8699064327928999E-2</v>
      </c>
      <c r="H82" s="5">
        <f t="shared" si="30"/>
        <v>6.5443444172782403E-2</v>
      </c>
      <c r="I82" s="4">
        <v>1.379851210431E-3</v>
      </c>
      <c r="J82" s="5">
        <f t="shared" si="18"/>
        <v>1.60216659110619E-3</v>
      </c>
      <c r="K82">
        <v>4.7196873599999998E-5</v>
      </c>
      <c r="L82" s="5">
        <f t="shared" si="19"/>
        <v>5.5896343286202546E-5</v>
      </c>
      <c r="M82" s="5"/>
      <c r="N82" s="2"/>
      <c r="O82" s="1">
        <v>380</v>
      </c>
      <c r="P82" s="1">
        <v>0.5033469152763016</v>
      </c>
      <c r="Q82" s="1">
        <v>0.40512327414556465</v>
      </c>
      <c r="R82" s="1">
        <v>0.44187770418024841</v>
      </c>
      <c r="S82" s="1">
        <v>0.15148827926939254</v>
      </c>
      <c r="T82">
        <v>8.778660578418053E-2</v>
      </c>
      <c r="U82" s="1">
        <v>8.778660578418053E-2</v>
      </c>
      <c r="X82" s="4">
        <v>1266.6666666666667</v>
      </c>
      <c r="Y82" s="4">
        <v>0.12427706186994</v>
      </c>
      <c r="Z82" s="5">
        <f t="shared" si="20"/>
        <v>1.2327600888641865</v>
      </c>
      <c r="AA82" s="4">
        <v>8.5410462038954998E-2</v>
      </c>
      <c r="AB82" s="5">
        <f t="shared" si="21"/>
        <v>0.52037460859557916</v>
      </c>
      <c r="AC82">
        <v>5.8699064327928999E-2</v>
      </c>
      <c r="AD82" s="5">
        <f t="shared" si="22"/>
        <v>0.58179221869603559</v>
      </c>
      <c r="AE82" s="4">
        <v>1.379851210431E-3</v>
      </c>
      <c r="AF82" s="5">
        <f t="shared" si="23"/>
        <v>6.7931863462902461E-3</v>
      </c>
      <c r="AG82">
        <v>4.7196873599999998E-5</v>
      </c>
      <c r="AH82" s="5">
        <f t="shared" si="24"/>
        <v>8.2726588063579773E-5</v>
      </c>
      <c r="AI82" s="5"/>
      <c r="AJ82" s="2"/>
      <c r="AK82" s="1">
        <v>380</v>
      </c>
      <c r="AL82">
        <f t="shared" si="25"/>
        <v>4.5401891757922401</v>
      </c>
      <c r="AM82">
        <f t="shared" si="26"/>
        <v>3.6015459071540699</v>
      </c>
      <c r="AN82">
        <f t="shared" si="27"/>
        <v>2.4303273729913664</v>
      </c>
      <c r="AO82">
        <f t="shared" si="28"/>
        <v>0.64231030410222445</v>
      </c>
      <c r="AP82">
        <f t="shared" si="29"/>
        <v>0.12992417656058719</v>
      </c>
      <c r="AQ82" s="1"/>
    </row>
    <row r="83" spans="2:43">
      <c r="B83" s="4">
        <v>1283.3333333333333</v>
      </c>
      <c r="C83" s="4">
        <v>0.12124816991483001</v>
      </c>
      <c r="D83" s="5">
        <f t="shared" si="16"/>
        <v>0.13333870822329685</v>
      </c>
      <c r="E83" s="4">
        <v>8.2918632726401001E-2</v>
      </c>
      <c r="F83" s="5">
        <f t="shared" si="17"/>
        <v>9.1853237612726457E-2</v>
      </c>
      <c r="G83">
        <v>5.6706009102227999E-2</v>
      </c>
      <c r="H83" s="5">
        <f t="shared" si="30"/>
        <v>6.3221391745343719E-2</v>
      </c>
      <c r="I83" s="4">
        <v>1.26881586064E-3</v>
      </c>
      <c r="J83" s="5">
        <f t="shared" si="18"/>
        <v>1.47324172839529E-3</v>
      </c>
      <c r="K83">
        <v>4.1513673266999999E-5</v>
      </c>
      <c r="L83" s="5">
        <f t="shared" si="19"/>
        <v>4.9165598375281332E-5</v>
      </c>
      <c r="M83" s="5"/>
      <c r="N83" s="2"/>
      <c r="O83" s="1">
        <v>385</v>
      </c>
      <c r="P83" s="1">
        <v>0.49951777582891832</v>
      </c>
      <c r="Q83" s="1">
        <v>0.40137366446597172</v>
      </c>
      <c r="R83" s="1">
        <v>0.43827900993249308</v>
      </c>
      <c r="S83" s="1">
        <v>0.14794126898167306</v>
      </c>
      <c r="T83">
        <v>8.527279454331918E-2</v>
      </c>
      <c r="U83" s="1">
        <v>8.527279454331918E-2</v>
      </c>
      <c r="X83" s="4">
        <v>1283.3333333333333</v>
      </c>
      <c r="Y83" s="4">
        <v>0.12124816991483001</v>
      </c>
      <c r="Z83" s="5">
        <f t="shared" si="20"/>
        <v>1.2027151481741376</v>
      </c>
      <c r="AA83" s="4">
        <v>8.2918632726401001E-2</v>
      </c>
      <c r="AB83" s="5">
        <f t="shared" si="21"/>
        <v>0.50519280686999557</v>
      </c>
      <c r="AC83">
        <v>5.6706009102227999E-2</v>
      </c>
      <c r="AD83" s="5">
        <f t="shared" si="22"/>
        <v>0.56203817261610567</v>
      </c>
      <c r="AE83" s="4">
        <v>1.26881586064E-3</v>
      </c>
      <c r="AF83" s="5">
        <f t="shared" si="23"/>
        <v>6.2465449283960299E-3</v>
      </c>
      <c r="AG83">
        <v>4.1513673266999999E-5</v>
      </c>
      <c r="AH83" s="5">
        <f t="shared" si="24"/>
        <v>7.2765085595416374E-5</v>
      </c>
      <c r="AI83" s="5"/>
      <c r="AJ83" s="2"/>
      <c r="AK83" s="1">
        <v>385</v>
      </c>
      <c r="AL83">
        <f t="shared" si="25"/>
        <v>4.5056503379768431</v>
      </c>
      <c r="AM83">
        <f t="shared" si="26"/>
        <v>3.5682118771024887</v>
      </c>
      <c r="AN83">
        <f t="shared" si="27"/>
        <v>2.410534554628712</v>
      </c>
      <c r="AO83">
        <f t="shared" si="28"/>
        <v>0.62727098048229379</v>
      </c>
      <c r="AP83">
        <f t="shared" si="29"/>
        <v>0.12620373592411238</v>
      </c>
      <c r="AQ83" s="1"/>
    </row>
    <row r="84" spans="2:43">
      <c r="B84" s="4">
        <v>1300</v>
      </c>
      <c r="C84" s="4">
        <v>0.11829309852115399</v>
      </c>
      <c r="D84" s="5">
        <f t="shared" si="16"/>
        <v>0.13008896524968216</v>
      </c>
      <c r="E84" s="4">
        <v>8.0499501929826994E-2</v>
      </c>
      <c r="F84" s="5">
        <f t="shared" si="17"/>
        <v>8.9173441912656345E-2</v>
      </c>
      <c r="G84">
        <v>5.4780625639168003E-2</v>
      </c>
      <c r="H84" s="5">
        <f t="shared" si="30"/>
        <v>6.1074786401529829E-2</v>
      </c>
      <c r="I84" s="4">
        <v>1.1667154226789999E-3</v>
      </c>
      <c r="J84" s="5">
        <f t="shared" si="18"/>
        <v>1.354691330060757E-3</v>
      </c>
      <c r="K84">
        <v>3.6514814152999998E-5</v>
      </c>
      <c r="L84" s="5">
        <f t="shared" si="19"/>
        <v>4.3245334515625761E-5</v>
      </c>
      <c r="M84" s="5"/>
      <c r="N84" s="2"/>
      <c r="O84" s="1">
        <v>390</v>
      </c>
      <c r="P84" s="1">
        <v>0.49571999696948893</v>
      </c>
      <c r="Q84" s="1">
        <v>0.39746877953891097</v>
      </c>
      <c r="R84" s="1">
        <v>0.43471513592312394</v>
      </c>
      <c r="S84" s="1">
        <v>0.14446128617075002</v>
      </c>
      <c r="T84">
        <v>8.292080990108823E-2</v>
      </c>
      <c r="U84" s="1">
        <v>8.292080990108823E-2</v>
      </c>
      <c r="X84" s="4">
        <v>1300</v>
      </c>
      <c r="Y84" s="4">
        <v>0.11829309852115399</v>
      </c>
      <c r="Z84" s="5">
        <f t="shared" si="20"/>
        <v>1.173402466552133</v>
      </c>
      <c r="AA84" s="4">
        <v>8.0499501929826994E-2</v>
      </c>
      <c r="AB84" s="5">
        <f t="shared" si="21"/>
        <v>0.49045393051960989</v>
      </c>
      <c r="AC84">
        <v>5.4780625639168003E-2</v>
      </c>
      <c r="AD84" s="5">
        <f t="shared" si="22"/>
        <v>0.54295485110960018</v>
      </c>
      <c r="AE84" s="4">
        <v>1.1667154226789999E-3</v>
      </c>
      <c r="AF84" s="5">
        <f t="shared" si="23"/>
        <v>5.7438912394576101E-3</v>
      </c>
      <c r="AG84">
        <v>3.6514814152999998E-5</v>
      </c>
      <c r="AH84" s="5">
        <f t="shared" si="24"/>
        <v>6.4003095083126123E-5</v>
      </c>
      <c r="AI84" s="5"/>
      <c r="AJ84" s="2"/>
      <c r="AK84" s="1">
        <v>390</v>
      </c>
      <c r="AL84">
        <f t="shared" si="25"/>
        <v>4.4713943726647898</v>
      </c>
      <c r="AM84">
        <f t="shared" si="26"/>
        <v>3.5334974501009189</v>
      </c>
      <c r="AN84">
        <f t="shared" si="27"/>
        <v>2.3909332475771818</v>
      </c>
      <c r="AO84">
        <f t="shared" si="28"/>
        <v>0.61251585336398007</v>
      </c>
      <c r="AP84">
        <f t="shared" si="29"/>
        <v>0.12272279865361058</v>
      </c>
      <c r="AQ84" s="1"/>
    </row>
    <row r="85" spans="2:43">
      <c r="B85" s="4">
        <v>1316.6666666666667</v>
      </c>
      <c r="C85" s="4">
        <v>0.115410048498632</v>
      </c>
      <c r="D85" s="5">
        <f t="shared" si="16"/>
        <v>0.12691842539682552</v>
      </c>
      <c r="E85" s="4">
        <v>7.8150948686239993E-2</v>
      </c>
      <c r="F85" s="5">
        <f t="shared" si="17"/>
        <v>8.6571828599541711E-2</v>
      </c>
      <c r="G85">
        <v>5.2920616226401998E-2</v>
      </c>
      <c r="H85" s="5">
        <f t="shared" si="30"/>
        <v>5.9001066427450961E-2</v>
      </c>
      <c r="I85" s="4">
        <v>1.0728309124619999E-3</v>
      </c>
      <c r="J85" s="5">
        <f t="shared" si="18"/>
        <v>1.2456805725579619E-3</v>
      </c>
      <c r="K85">
        <v>3.2117891472999998E-5</v>
      </c>
      <c r="L85" s="5">
        <f t="shared" si="19"/>
        <v>3.8037957823587136E-5</v>
      </c>
      <c r="M85" s="5"/>
      <c r="N85" s="2"/>
      <c r="O85" s="1">
        <v>395</v>
      </c>
      <c r="P85" s="1">
        <v>0.49196243893847624</v>
      </c>
      <c r="Q85" s="1">
        <v>0.39390648603086653</v>
      </c>
      <c r="R85" s="1">
        <v>0.43121622954468308</v>
      </c>
      <c r="S85" s="1">
        <v>0.14128208916195079</v>
      </c>
      <c r="T85">
        <v>8.0996173169803717E-2</v>
      </c>
      <c r="U85" s="1">
        <v>8.0996173169803717E-2</v>
      </c>
      <c r="X85" s="4">
        <v>1316.6666666666667</v>
      </c>
      <c r="Y85" s="4">
        <v>0.115410048498632</v>
      </c>
      <c r="Z85" s="5">
        <f t="shared" si="20"/>
        <v>1.1448041970793661</v>
      </c>
      <c r="AA85" s="4">
        <v>7.8150948686239993E-2</v>
      </c>
      <c r="AB85" s="5">
        <f t="shared" si="21"/>
        <v>0.47614505729747941</v>
      </c>
      <c r="AC85">
        <v>5.2920616226401998E-2</v>
      </c>
      <c r="AD85" s="5">
        <f t="shared" si="22"/>
        <v>0.52451948054003905</v>
      </c>
      <c r="AE85" s="4">
        <v>1.0728309124619999E-3</v>
      </c>
      <c r="AF85" s="5">
        <f t="shared" si="23"/>
        <v>5.2816856276457587E-3</v>
      </c>
      <c r="AG85">
        <v>3.2117891472999998E-5</v>
      </c>
      <c r="AH85" s="5">
        <f t="shared" si="24"/>
        <v>5.6296177578908959E-5</v>
      </c>
      <c r="AI85" s="5"/>
      <c r="AJ85" s="2"/>
      <c r="AK85" s="1">
        <v>395</v>
      </c>
      <c r="AL85">
        <f t="shared" si="25"/>
        <v>4.4375011992250553</v>
      </c>
      <c r="AM85">
        <f t="shared" si="26"/>
        <v>3.5018286608144038</v>
      </c>
      <c r="AN85">
        <f t="shared" si="27"/>
        <v>2.3716892624957571</v>
      </c>
      <c r="AO85">
        <f t="shared" si="28"/>
        <v>0.59903605804667137</v>
      </c>
      <c r="AP85">
        <f t="shared" si="29"/>
        <v>0.1198743362913095</v>
      </c>
      <c r="AQ85" s="1"/>
    </row>
    <row r="86" spans="2:43">
      <c r="B86" s="4">
        <v>1333.3333333333333</v>
      </c>
      <c r="C86" s="4">
        <v>0.112597264512821</v>
      </c>
      <c r="D86" s="5">
        <f t="shared" si="16"/>
        <v>0.12382515829834366</v>
      </c>
      <c r="E86" s="4">
        <v>7.5870913911605997E-2</v>
      </c>
      <c r="F86" s="5">
        <f t="shared" si="17"/>
        <v>8.4046116720333963E-2</v>
      </c>
      <c r="G86">
        <v>5.1123761167626E-2</v>
      </c>
      <c r="H86" s="5">
        <f t="shared" si="30"/>
        <v>5.6997757089114871E-2</v>
      </c>
      <c r="I86" s="4">
        <v>9.8650120188899996E-4</v>
      </c>
      <c r="J86" s="5">
        <f t="shared" si="18"/>
        <v>1.1454418098160737E-3</v>
      </c>
      <c r="K86">
        <v>2.8250423194000001E-5</v>
      </c>
      <c r="L86" s="5">
        <f t="shared" si="19"/>
        <v>3.3457626160121564E-5</v>
      </c>
      <c r="M86" s="5"/>
      <c r="N86" s="2"/>
      <c r="O86" s="1">
        <v>400</v>
      </c>
      <c r="P86" s="1">
        <v>0.48813155075942261</v>
      </c>
      <c r="Q86" s="1">
        <v>0.3903663747010318</v>
      </c>
      <c r="R86" s="1">
        <v>0.42774174255420139</v>
      </c>
      <c r="S86" s="1">
        <v>0.13813577750895473</v>
      </c>
      <c r="T86">
        <v>7.8752596637334832E-2</v>
      </c>
      <c r="U86" s="1">
        <v>7.8752596637334832E-2</v>
      </c>
      <c r="X86" s="4">
        <v>1333.3333333333333</v>
      </c>
      <c r="Y86" s="4">
        <v>0.112597264512821</v>
      </c>
      <c r="Z86" s="5">
        <f t="shared" si="20"/>
        <v>1.1169029278510598</v>
      </c>
      <c r="AA86" s="4">
        <v>7.5870913911605997E-2</v>
      </c>
      <c r="AB86" s="5">
        <f t="shared" si="21"/>
        <v>0.46225364196183683</v>
      </c>
      <c r="AC86">
        <v>5.1123761167626E-2</v>
      </c>
      <c r="AD86" s="5">
        <f t="shared" si="22"/>
        <v>0.50671006052223122</v>
      </c>
      <c r="AE86" s="4">
        <v>9.8650120188899996E-4</v>
      </c>
      <c r="AF86" s="5">
        <f t="shared" si="23"/>
        <v>4.8566732736201523E-3</v>
      </c>
      <c r="AG86">
        <v>2.8250423194000001E-5</v>
      </c>
      <c r="AH86" s="5">
        <f t="shared" si="24"/>
        <v>4.9517286716979911E-5</v>
      </c>
      <c r="AI86" s="5"/>
      <c r="AJ86" s="2"/>
      <c r="AK86" s="1">
        <v>400</v>
      </c>
      <c r="AL86">
        <f t="shared" si="25"/>
        <v>4.4029465878499918</v>
      </c>
      <c r="AM86">
        <f t="shared" si="26"/>
        <v>3.470357071092173</v>
      </c>
      <c r="AN86">
        <f t="shared" si="27"/>
        <v>2.3525795840481076</v>
      </c>
      <c r="AO86">
        <f t="shared" si="28"/>
        <v>0.58569569663796806</v>
      </c>
      <c r="AP86">
        <f t="shared" si="29"/>
        <v>0.11655384302325555</v>
      </c>
      <c r="AQ86" s="1"/>
    </row>
    <row r="87" spans="2:43">
      <c r="B87" s="4">
        <v>1350</v>
      </c>
      <c r="C87" s="4">
        <v>0.10985303401510101</v>
      </c>
      <c r="D87" s="5">
        <f t="shared" si="16"/>
        <v>0.12080728063911517</v>
      </c>
      <c r="E87" s="4">
        <v>7.3657398595447995E-2</v>
      </c>
      <c r="F87" s="5">
        <f t="shared" si="17"/>
        <v>8.1594091868483223E-2</v>
      </c>
      <c r="G87">
        <v>4.9387916133639999E-2</v>
      </c>
      <c r="H87" s="5">
        <f t="shared" si="30"/>
        <v>5.5062467679118009E-2</v>
      </c>
      <c r="I87" s="4">
        <v>9.0711836322300001E-4</v>
      </c>
      <c r="J87" s="5">
        <f t="shared" si="18"/>
        <v>1.053269167536459E-3</v>
      </c>
      <c r="K87">
        <v>2.4848655189999998E-5</v>
      </c>
      <c r="L87" s="5">
        <f t="shared" si="19"/>
        <v>2.9428834045704063E-5</v>
      </c>
      <c r="M87" s="5"/>
      <c r="N87" s="2"/>
      <c r="O87" s="1">
        <v>405</v>
      </c>
      <c r="P87" s="1">
        <v>0.48445373489257526</v>
      </c>
      <c r="Q87" s="1">
        <v>0.38661594345928291</v>
      </c>
      <c r="R87" s="1">
        <v>0.42432438487258706</v>
      </c>
      <c r="S87" s="1">
        <v>0.13501648630754232</v>
      </c>
      <c r="T87">
        <v>7.6768256889079858E-2</v>
      </c>
      <c r="U87" s="1">
        <v>7.6768256889079858E-2</v>
      </c>
      <c r="X87" s="4">
        <v>1350</v>
      </c>
      <c r="Y87" s="4">
        <v>0.10985303401510101</v>
      </c>
      <c r="Z87" s="5">
        <f t="shared" si="20"/>
        <v>1.0896816713648187</v>
      </c>
      <c r="AA87" s="4">
        <v>7.3657398595447995E-2</v>
      </c>
      <c r="AB87" s="5">
        <f t="shared" si="21"/>
        <v>0.44876750527665771</v>
      </c>
      <c r="AC87">
        <v>4.9387916133639999E-2</v>
      </c>
      <c r="AD87" s="5">
        <f t="shared" si="22"/>
        <v>0.48950533766735915</v>
      </c>
      <c r="AE87" s="4">
        <v>9.0711836322300001E-4</v>
      </c>
      <c r="AF87" s="5">
        <f t="shared" si="23"/>
        <v>4.4658612703545866E-3</v>
      </c>
      <c r="AG87">
        <v>2.4848655189999998E-5</v>
      </c>
      <c r="AH87" s="5">
        <f t="shared" si="24"/>
        <v>4.3554674387642013E-5</v>
      </c>
      <c r="AI87" s="5"/>
      <c r="AJ87" s="2"/>
      <c r="AK87" s="1">
        <v>405</v>
      </c>
      <c r="AL87">
        <f t="shared" si="25"/>
        <v>4.3697726887310289</v>
      </c>
      <c r="AM87">
        <f t="shared" si="26"/>
        <v>3.4370157373530255</v>
      </c>
      <c r="AN87">
        <f t="shared" si="27"/>
        <v>2.3337841167992286</v>
      </c>
      <c r="AO87">
        <f t="shared" si="28"/>
        <v>0.5724699019439794</v>
      </c>
      <c r="AP87">
        <f t="shared" si="29"/>
        <v>0.11361702019583819</v>
      </c>
      <c r="AQ87" s="1"/>
    </row>
    <row r="88" spans="2:43">
      <c r="B88" s="4">
        <v>1366.6666666666667</v>
      </c>
      <c r="C88" s="4">
        <v>0.107175686198966</v>
      </c>
      <c r="D88" s="5">
        <f t="shared" si="16"/>
        <v>0.11786295500770722</v>
      </c>
      <c r="E88" s="4">
        <v>7.1508462048151006E-2</v>
      </c>
      <c r="F88" s="5">
        <f t="shared" si="17"/>
        <v>7.9213604242405436E-2</v>
      </c>
      <c r="G88">
        <v>4.7711009603339002E-2</v>
      </c>
      <c r="H88" s="5">
        <f t="shared" si="30"/>
        <v>5.3192888663625169E-2</v>
      </c>
      <c r="I88" s="4">
        <v>8.3412338811199999E-4</v>
      </c>
      <c r="J88" s="5">
        <f t="shared" si="18"/>
        <v>9.685135724710963E-4</v>
      </c>
      <c r="K88">
        <v>2.1856510272E-5</v>
      </c>
      <c r="L88" s="5">
        <f t="shared" si="19"/>
        <v>2.5885167978701445E-5</v>
      </c>
      <c r="M88" s="5"/>
      <c r="N88" s="2"/>
      <c r="O88" s="1">
        <v>410</v>
      </c>
      <c r="P88" s="1">
        <v>0.48083316084240213</v>
      </c>
      <c r="Q88" s="1">
        <v>0.38271845259162546</v>
      </c>
      <c r="R88" s="1">
        <v>0.42095435859726388</v>
      </c>
      <c r="S88" s="1">
        <v>0.13200255392121921</v>
      </c>
      <c r="T88">
        <v>7.4504255640279071E-2</v>
      </c>
      <c r="U88" s="1">
        <v>7.4504255640279071E-2</v>
      </c>
      <c r="X88" s="4">
        <v>1366.6666666666667</v>
      </c>
      <c r="Y88" s="4">
        <v>0.107175686198966</v>
      </c>
      <c r="Z88" s="5">
        <f t="shared" si="20"/>
        <v>1.0631238541695189</v>
      </c>
      <c r="AA88" s="4">
        <v>7.1508462048151006E-2</v>
      </c>
      <c r="AB88" s="5">
        <f t="shared" si="21"/>
        <v>0.43567482333322988</v>
      </c>
      <c r="AC88">
        <v>4.7711009603339002E-2</v>
      </c>
      <c r="AD88" s="5">
        <f t="shared" si="22"/>
        <v>0.47288478021962776</v>
      </c>
      <c r="AE88" s="4">
        <v>8.3412338811199999E-4</v>
      </c>
      <c r="AF88" s="5">
        <f t="shared" si="23"/>
        <v>4.1064975472774488E-3</v>
      </c>
      <c r="AG88">
        <v>2.1856510272E-5</v>
      </c>
      <c r="AH88" s="5">
        <f t="shared" si="24"/>
        <v>3.8310048608478134E-5</v>
      </c>
      <c r="AI88" s="5"/>
      <c r="AJ88" s="2"/>
      <c r="AK88" s="1">
        <v>410</v>
      </c>
      <c r="AL88">
        <f t="shared" si="25"/>
        <v>4.3371151107984671</v>
      </c>
      <c r="AM88">
        <f t="shared" si="26"/>
        <v>3.4023670435395506</v>
      </c>
      <c r="AN88">
        <f t="shared" si="27"/>
        <v>2.3152489722849512</v>
      </c>
      <c r="AO88">
        <f t="shared" si="28"/>
        <v>0.55969082862596942</v>
      </c>
      <c r="AP88">
        <f t="shared" si="29"/>
        <v>0.11026629834761302</v>
      </c>
      <c r="AQ88" s="1"/>
    </row>
    <row r="89" spans="2:43">
      <c r="B89" s="4">
        <v>1383.3333333333333</v>
      </c>
      <c r="C89" s="4">
        <v>0.10456359098194</v>
      </c>
      <c r="D89" s="5">
        <f t="shared" si="16"/>
        <v>0.11499038877693123</v>
      </c>
      <c r="E89" s="4">
        <v>6.9422220199417004E-2</v>
      </c>
      <c r="F89" s="5">
        <f t="shared" si="17"/>
        <v>7.6902566760595634E-2</v>
      </c>
      <c r="G89">
        <v>4.6091040391603E-2</v>
      </c>
      <c r="H89" s="5">
        <f t="shared" si="30"/>
        <v>5.1386788926216106E-2</v>
      </c>
      <c r="I89" s="4">
        <v>7.6700225108800003E-4</v>
      </c>
      <c r="J89" s="5">
        <f t="shared" si="18"/>
        <v>8.9057818169718198E-4</v>
      </c>
      <c r="K89">
        <v>1.9224663774999999E-5</v>
      </c>
      <c r="L89" s="5">
        <f t="shared" si="19"/>
        <v>2.2768211619707641E-5</v>
      </c>
      <c r="M89" s="5"/>
      <c r="N89" s="2"/>
      <c r="O89" s="1">
        <v>415</v>
      </c>
      <c r="P89" s="1">
        <v>0.47723007410893198</v>
      </c>
      <c r="Q89" s="1">
        <v>0.37918737844550582</v>
      </c>
      <c r="R89" s="1">
        <v>0.41764266752650975</v>
      </c>
      <c r="S89" s="1">
        <v>0.12902737179491897</v>
      </c>
      <c r="T89">
        <v>7.2342377973138236E-2</v>
      </c>
      <c r="U89" s="1">
        <v>7.2342377973138236E-2</v>
      </c>
      <c r="X89" s="4">
        <v>1383.3333333333333</v>
      </c>
      <c r="Y89" s="4">
        <v>0.10456359098194</v>
      </c>
      <c r="Z89" s="5">
        <f t="shared" si="20"/>
        <v>1.0372133067679197</v>
      </c>
      <c r="AA89" s="4">
        <v>6.9422220199417004E-2</v>
      </c>
      <c r="AB89" s="5">
        <f t="shared" si="21"/>
        <v>0.42296411718327598</v>
      </c>
      <c r="AC89">
        <v>4.6091040391603E-2</v>
      </c>
      <c r="AD89" s="5">
        <f t="shared" si="22"/>
        <v>0.45682855355406121</v>
      </c>
      <c r="AE89" s="4">
        <v>7.6700225108800003E-4</v>
      </c>
      <c r="AF89" s="5">
        <f t="shared" si="23"/>
        <v>3.7760514903960518E-3</v>
      </c>
      <c r="AG89">
        <v>1.9224663774999999E-5</v>
      </c>
      <c r="AH89" s="5">
        <f t="shared" si="24"/>
        <v>3.3696953197167306E-5</v>
      </c>
      <c r="AI89" s="5"/>
      <c r="AJ89" s="2"/>
      <c r="AK89" s="1">
        <v>415</v>
      </c>
      <c r="AL89">
        <f t="shared" si="25"/>
        <v>4.304615268462566</v>
      </c>
      <c r="AM89">
        <f t="shared" si="26"/>
        <v>3.3709757943805467</v>
      </c>
      <c r="AN89">
        <f t="shared" si="27"/>
        <v>2.2970346713958034</v>
      </c>
      <c r="AO89">
        <f t="shared" si="28"/>
        <v>0.54707605641045642</v>
      </c>
      <c r="AP89">
        <f t="shared" si="29"/>
        <v>0.10706671940024459</v>
      </c>
      <c r="AQ89" s="1"/>
    </row>
    <row r="90" spans="2:43">
      <c r="B90" s="4">
        <v>1400</v>
      </c>
      <c r="C90" s="4">
        <v>0.102015158012448</v>
      </c>
      <c r="D90" s="5">
        <f t="shared" si="16"/>
        <v>0.11218783301182755</v>
      </c>
      <c r="E90" s="4">
        <v>6.7396843946363999E-2</v>
      </c>
      <c r="F90" s="5">
        <f t="shared" si="17"/>
        <v>7.4658953231755115E-2</v>
      </c>
      <c r="G90">
        <v>4.4526075261120998E-2</v>
      </c>
      <c r="H90" s="5">
        <f t="shared" si="30"/>
        <v>4.9642013105317795E-2</v>
      </c>
      <c r="I90" s="4">
        <v>7.0528228983799996E-4</v>
      </c>
      <c r="J90" s="5">
        <f t="shared" si="18"/>
        <v>8.18914179684636E-4</v>
      </c>
      <c r="K90">
        <v>1.6909730448999999E-5</v>
      </c>
      <c r="L90" s="5">
        <f t="shared" si="19"/>
        <v>2.0026582822217782E-5</v>
      </c>
      <c r="M90" s="5"/>
      <c r="N90" s="2"/>
      <c r="O90" s="1">
        <v>420</v>
      </c>
      <c r="P90" s="1">
        <v>0.4736729207273348</v>
      </c>
      <c r="Q90" s="1">
        <v>0.37585840858974096</v>
      </c>
      <c r="R90" s="1">
        <v>0.41437664975545691</v>
      </c>
      <c r="S90" s="1">
        <v>0.12600003391323658</v>
      </c>
      <c r="T90">
        <v>7.1036767259915812E-2</v>
      </c>
      <c r="U90" s="1">
        <v>7.1036767259915812E-2</v>
      </c>
      <c r="X90" s="4">
        <v>1400</v>
      </c>
      <c r="Y90" s="4">
        <v>0.102015158012448</v>
      </c>
      <c r="Z90" s="5">
        <f t="shared" si="20"/>
        <v>1.0119342537666844</v>
      </c>
      <c r="AA90" s="4">
        <v>6.7396843946363999E-2</v>
      </c>
      <c r="AB90" s="5">
        <f t="shared" si="21"/>
        <v>0.41062424277465315</v>
      </c>
      <c r="AC90">
        <v>4.4526075261120998E-2</v>
      </c>
      <c r="AD90" s="5">
        <f t="shared" si="22"/>
        <v>0.44131749650627522</v>
      </c>
      <c r="AE90" s="4">
        <v>7.0528228983799996E-4</v>
      </c>
      <c r="AF90" s="5">
        <f t="shared" si="23"/>
        <v>3.4721961218628569E-3</v>
      </c>
      <c r="AG90">
        <v>1.6909730448999999E-5</v>
      </c>
      <c r="AH90" s="5">
        <f t="shared" si="24"/>
        <v>2.9639342576882317E-5</v>
      </c>
      <c r="AI90" s="5"/>
      <c r="AJ90" s="2"/>
      <c r="AK90" s="1">
        <v>420</v>
      </c>
      <c r="AL90">
        <f t="shared" si="25"/>
        <v>4.2725297449605595</v>
      </c>
      <c r="AM90">
        <f t="shared" si="26"/>
        <v>3.3413812523627975</v>
      </c>
      <c r="AN90">
        <f t="shared" si="27"/>
        <v>2.2790715736550129</v>
      </c>
      <c r="AO90">
        <f t="shared" si="28"/>
        <v>0.53424014379212315</v>
      </c>
      <c r="AP90">
        <f t="shared" si="29"/>
        <v>0.1051344155446754</v>
      </c>
      <c r="AQ90" s="1"/>
    </row>
    <row r="91" spans="2:43">
      <c r="B91" s="4">
        <v>1416.6666666666667</v>
      </c>
      <c r="C91" s="4">
        <v>9.9528835701021001E-2</v>
      </c>
      <c r="D91" s="5">
        <f t="shared" si="16"/>
        <v>0.10945358140435665</v>
      </c>
      <c r="E91" s="4">
        <v>6.5430557549838994E-2</v>
      </c>
      <c r="F91" s="5">
        <f t="shared" si="17"/>
        <v>7.2480796578305834E-2</v>
      </c>
      <c r="G91">
        <v>4.3014246615306E-2</v>
      </c>
      <c r="H91" s="5">
        <f t="shared" si="30"/>
        <v>4.7956479022036057E-2</v>
      </c>
      <c r="I91" s="4">
        <v>6.4852887674399999E-4</v>
      </c>
      <c r="J91" s="5">
        <f t="shared" si="18"/>
        <v>7.5301691358598726E-4</v>
      </c>
      <c r="K91">
        <v>1.4873549271000001E-5</v>
      </c>
      <c r="L91" s="5">
        <f t="shared" si="19"/>
        <v>1.7615086603953823E-5</v>
      </c>
      <c r="M91" s="5"/>
      <c r="N91" s="2"/>
      <c r="O91" s="1">
        <v>425</v>
      </c>
      <c r="P91" s="1">
        <v>0.47015435602459538</v>
      </c>
      <c r="Q91" s="1">
        <v>0.3725195799881052</v>
      </c>
      <c r="R91" s="1">
        <v>0.41111424967150922</v>
      </c>
      <c r="S91" s="1">
        <v>0.12303511536932085</v>
      </c>
      <c r="T91">
        <v>6.881047317972791E-2</v>
      </c>
      <c r="U91" s="1">
        <v>6.881047317972791E-2</v>
      </c>
      <c r="X91" s="4">
        <v>1416.6666666666667</v>
      </c>
      <c r="Y91" s="4">
        <v>9.9528835701021001E-2</v>
      </c>
      <c r="Z91" s="5">
        <f t="shared" si="20"/>
        <v>0.98727130426729692</v>
      </c>
      <c r="AA91" s="4">
        <v>6.5430557549838994E-2</v>
      </c>
      <c r="AB91" s="5">
        <f t="shared" si="21"/>
        <v>0.39864438118068207</v>
      </c>
      <c r="AC91">
        <v>4.3014246615306E-2</v>
      </c>
      <c r="AD91" s="5">
        <f t="shared" si="22"/>
        <v>0.42633309850590057</v>
      </c>
      <c r="AE91" s="4">
        <v>6.4852887674399999E-4</v>
      </c>
      <c r="AF91" s="5">
        <f t="shared" si="23"/>
        <v>3.192791713604586E-3</v>
      </c>
      <c r="AG91">
        <v>1.4873549271000001E-5</v>
      </c>
      <c r="AH91" s="5">
        <f t="shared" si="24"/>
        <v>2.6070328173851656E-5</v>
      </c>
      <c r="AI91" s="5"/>
      <c r="AJ91" s="2"/>
      <c r="AK91" s="1">
        <v>425</v>
      </c>
      <c r="AL91">
        <f t="shared" si="25"/>
        <v>4.2407922913418501</v>
      </c>
      <c r="AM91">
        <f t="shared" si="26"/>
        <v>3.3116990660942554</v>
      </c>
      <c r="AN91">
        <f t="shared" si="27"/>
        <v>2.2611283731933005</v>
      </c>
      <c r="AO91">
        <f t="shared" si="28"/>
        <v>0.52166888916592047</v>
      </c>
      <c r="AP91">
        <f t="shared" si="29"/>
        <v>0.10183950030599731</v>
      </c>
      <c r="AQ91" s="1"/>
    </row>
    <row r="92" spans="2:43">
      <c r="B92" s="4">
        <v>1433.3333333333333</v>
      </c>
      <c r="C92" s="4">
        <v>9.7103110275193999E-2</v>
      </c>
      <c r="D92" s="5">
        <f t="shared" si="16"/>
        <v>0.10678596923415319</v>
      </c>
      <c r="E92" s="4">
        <v>6.3521637077518997E-2</v>
      </c>
      <c r="F92" s="5">
        <f t="shared" si="17"/>
        <v>7.0366187111743222E-2</v>
      </c>
      <c r="G92">
        <v>4.1553750269540002E-2</v>
      </c>
      <c r="H92" s="5">
        <f t="shared" si="30"/>
        <v>4.6328175195327045E-2</v>
      </c>
      <c r="I92" s="4">
        <v>5.9634235827400002E-4</v>
      </c>
      <c r="J92" s="5">
        <f t="shared" si="18"/>
        <v>6.9242233950028318E-4</v>
      </c>
      <c r="K92">
        <v>1.3082554365E-5</v>
      </c>
      <c r="L92" s="5">
        <f t="shared" si="19"/>
        <v>1.5493970131098744E-5</v>
      </c>
      <c r="M92" s="5"/>
      <c r="N92" s="2"/>
      <c r="O92" s="1">
        <v>430</v>
      </c>
      <c r="P92" s="1">
        <v>0.46661970299048927</v>
      </c>
      <c r="Q92" s="1">
        <v>0.36892524555598011</v>
      </c>
      <c r="R92" s="1">
        <v>0.40793339828438796</v>
      </c>
      <c r="S92" s="1">
        <v>0.12004925073890621</v>
      </c>
      <c r="T92">
        <v>6.6904690032749778E-2</v>
      </c>
      <c r="U92" s="1">
        <v>6.6904690032749778E-2</v>
      </c>
      <c r="X92" s="4">
        <v>1433.3333333333333</v>
      </c>
      <c r="Y92" s="4">
        <v>9.7103110275193999E-2</v>
      </c>
      <c r="Z92" s="5">
        <f t="shared" si="20"/>
        <v>0.96320944249206175</v>
      </c>
      <c r="AA92" s="4">
        <v>6.3521637077518997E-2</v>
      </c>
      <c r="AB92" s="5">
        <f t="shared" si="21"/>
        <v>0.38701402911458771</v>
      </c>
      <c r="AC92">
        <v>4.1553750269540002E-2</v>
      </c>
      <c r="AD92" s="5">
        <f t="shared" si="22"/>
        <v>0.41185747748645746</v>
      </c>
      <c r="AE92" s="4">
        <v>5.9634235827400002E-4</v>
      </c>
      <c r="AF92" s="5">
        <f t="shared" si="23"/>
        <v>2.9358707194812009E-3</v>
      </c>
      <c r="AG92">
        <v>1.3082554365E-5</v>
      </c>
      <c r="AH92" s="5">
        <f t="shared" si="24"/>
        <v>2.293107579402614E-5</v>
      </c>
      <c r="AI92" s="5"/>
      <c r="AJ92" s="2"/>
      <c r="AK92" s="1">
        <v>430</v>
      </c>
      <c r="AL92">
        <f t="shared" si="25"/>
        <v>4.208909720974213</v>
      </c>
      <c r="AM92">
        <f t="shared" si="26"/>
        <v>3.2797454329926632</v>
      </c>
      <c r="AN92">
        <f t="shared" si="27"/>
        <v>2.2436336905641339</v>
      </c>
      <c r="AO92">
        <f t="shared" si="28"/>
        <v>0.50900882313296236</v>
      </c>
      <c r="AP92">
        <f t="shared" si="29"/>
        <v>9.9018941248469675E-2</v>
      </c>
      <c r="AQ92" s="1"/>
    </row>
    <row r="93" spans="2:43">
      <c r="B93" s="4">
        <v>1450</v>
      </c>
      <c r="C93" s="4">
        <v>9.4736504857525994E-2</v>
      </c>
      <c r="D93" s="5">
        <f t="shared" si="16"/>
        <v>0.10418337235466665</v>
      </c>
      <c r="E93" s="4">
        <v>6.1668408892443002E-2</v>
      </c>
      <c r="F93" s="5">
        <f t="shared" si="17"/>
        <v>6.8313270858306865E-2</v>
      </c>
      <c r="G93">
        <v>4.0142843298098002E-2</v>
      </c>
      <c r="H93" s="5">
        <f t="shared" si="30"/>
        <v>4.4755158441539107E-2</v>
      </c>
      <c r="I93" s="4">
        <v>5.4835524064499996E-4</v>
      </c>
      <c r="J93" s="5">
        <f t="shared" si="18"/>
        <v>6.3670375470778506E-4</v>
      </c>
      <c r="K93">
        <v>1.1507221686E-5</v>
      </c>
      <c r="L93" s="5">
        <f t="shared" si="19"/>
        <v>1.3628267395364855E-5</v>
      </c>
      <c r="M93" s="5"/>
      <c r="N93" s="2"/>
      <c r="O93" s="1">
        <v>435</v>
      </c>
      <c r="P93" s="1">
        <v>0.46318274576569685</v>
      </c>
      <c r="Q93" s="1">
        <v>0.36537856172889804</v>
      </c>
      <c r="R93" s="1">
        <v>0.40479023113794438</v>
      </c>
      <c r="S93" s="1">
        <v>0.11730887424225839</v>
      </c>
      <c r="T93">
        <v>6.4799373118528333E-2</v>
      </c>
      <c r="U93" s="1">
        <v>6.4799373118528333E-2</v>
      </c>
      <c r="X93" s="4">
        <v>1450</v>
      </c>
      <c r="Y93" s="4">
        <v>9.4736504857525994E-2</v>
      </c>
      <c r="Z93" s="5">
        <f t="shared" si="20"/>
        <v>0.93973401863909312</v>
      </c>
      <c r="AA93" s="4">
        <v>6.1668408892443002E-2</v>
      </c>
      <c r="AB93" s="5">
        <f t="shared" si="21"/>
        <v>0.37572298972068774</v>
      </c>
      <c r="AC93">
        <v>4.0142843298098002E-2</v>
      </c>
      <c r="AD93" s="5">
        <f t="shared" si="22"/>
        <v>0.39787335854528266</v>
      </c>
      <c r="AE93" s="4">
        <v>5.4835524064499996E-4</v>
      </c>
      <c r="AF93" s="5">
        <f t="shared" si="23"/>
        <v>2.6996239199610088E-3</v>
      </c>
      <c r="AG93">
        <v>1.1507221686E-5</v>
      </c>
      <c r="AH93" s="5">
        <f t="shared" si="24"/>
        <v>2.0169835745139987E-5</v>
      </c>
      <c r="AI93" s="5"/>
      <c r="AJ93" s="2"/>
      <c r="AK93" s="1">
        <v>435</v>
      </c>
      <c r="AL93">
        <f t="shared" si="25"/>
        <v>4.1779083668065855</v>
      </c>
      <c r="AM93">
        <f t="shared" si="26"/>
        <v>3.2482154137699037</v>
      </c>
      <c r="AN93">
        <f t="shared" si="27"/>
        <v>2.2263462712586941</v>
      </c>
      <c r="AO93">
        <f t="shared" si="28"/>
        <v>0.49738962678717558</v>
      </c>
      <c r="AP93">
        <f t="shared" si="29"/>
        <v>9.5903072215421936E-2</v>
      </c>
      <c r="AQ93" s="1"/>
    </row>
    <row r="94" spans="2:43">
      <c r="B94" s="4">
        <v>1466.6666666666667</v>
      </c>
      <c r="C94" s="4">
        <v>9.2427578566142005E-2</v>
      </c>
      <c r="D94" s="5">
        <f t="shared" si="16"/>
        <v>0.10164420620407864</v>
      </c>
      <c r="E94" s="4">
        <v>5.9869248185642002E-2</v>
      </c>
      <c r="F94" s="5">
        <f t="shared" si="17"/>
        <v>6.6320247933506979E-2</v>
      </c>
      <c r="G94">
        <v>3.8779841954178003E-2</v>
      </c>
      <c r="H94" s="5">
        <f t="shared" si="30"/>
        <v>4.3235551555456005E-2</v>
      </c>
      <c r="I94" s="4">
        <v>5.0422960195700001E-4</v>
      </c>
      <c r="J94" s="5">
        <f t="shared" si="18"/>
        <v>5.854687928635333E-4</v>
      </c>
      <c r="K94">
        <v>1.0121582317999999E-5</v>
      </c>
      <c r="L94" s="5">
        <f t="shared" si="19"/>
        <v>1.1987222810900112E-5</v>
      </c>
      <c r="M94" s="5"/>
      <c r="N94" s="2"/>
      <c r="O94" s="1">
        <v>440</v>
      </c>
      <c r="P94" s="1">
        <v>0.45977470090451988</v>
      </c>
      <c r="Q94" s="1">
        <v>0.36179819385342343</v>
      </c>
      <c r="R94" s="1">
        <v>0.40166937306198197</v>
      </c>
      <c r="S94" s="1">
        <v>0.11459677496238402</v>
      </c>
      <c r="T94">
        <v>6.3254950337424051E-2</v>
      </c>
      <c r="U94" s="1">
        <v>6.3254950337424051E-2</v>
      </c>
      <c r="X94" s="4">
        <v>1466.6666666666667</v>
      </c>
      <c r="Y94" s="4">
        <v>9.2427578566142005E-2</v>
      </c>
      <c r="Z94" s="5">
        <f t="shared" si="20"/>
        <v>0.91683073996078934</v>
      </c>
      <c r="AA94" s="4">
        <v>5.9869248185642002E-2</v>
      </c>
      <c r="AB94" s="5">
        <f t="shared" si="21"/>
        <v>0.3647613636342884</v>
      </c>
      <c r="AC94">
        <v>3.8779841954178003E-2</v>
      </c>
      <c r="AD94" s="5">
        <f t="shared" si="22"/>
        <v>0.38436405332800389</v>
      </c>
      <c r="AE94" s="4">
        <v>5.0422960195700001E-4</v>
      </c>
      <c r="AF94" s="5">
        <f t="shared" si="23"/>
        <v>2.4823876817413812E-3</v>
      </c>
      <c r="AG94">
        <v>1.0121582317999999E-5</v>
      </c>
      <c r="AH94" s="5">
        <f t="shared" si="24"/>
        <v>1.7741089760132166E-5</v>
      </c>
      <c r="AI94" s="5"/>
      <c r="AJ94" s="2"/>
      <c r="AK94" s="1">
        <v>440</v>
      </c>
      <c r="AL94">
        <f t="shared" si="25"/>
        <v>4.1471678021587692</v>
      </c>
      <c r="AM94">
        <f t="shared" si="26"/>
        <v>3.2163859433569346</v>
      </c>
      <c r="AN94">
        <f t="shared" si="27"/>
        <v>2.209181551840901</v>
      </c>
      <c r="AO94">
        <f t="shared" si="28"/>
        <v>0.48589032584050829</v>
      </c>
      <c r="AP94">
        <f t="shared" si="29"/>
        <v>9.3617326499387601E-2</v>
      </c>
      <c r="AQ94" s="1"/>
    </row>
    <row r="95" spans="2:43">
      <c r="B95" s="4">
        <v>1483.3333333333333</v>
      </c>
      <c r="C95" s="4">
        <v>9.0174925637256001E-2</v>
      </c>
      <c r="D95" s="5">
        <f t="shared" si="16"/>
        <v>9.9166924840355747E-2</v>
      </c>
      <c r="E95" s="4">
        <v>5.8122577551586001E-2</v>
      </c>
      <c r="F95" s="5">
        <f t="shared" si="17"/>
        <v>6.4385370964069197E-2</v>
      </c>
      <c r="G95">
        <v>3.7463119660550999E-2</v>
      </c>
      <c r="H95" s="5">
        <f t="shared" si="30"/>
        <v>4.1767541070078601E-2</v>
      </c>
      <c r="I95" s="4">
        <v>4.63654712574E-4</v>
      </c>
      <c r="J95" s="5">
        <f t="shared" si="18"/>
        <v>5.3835666097892376E-4</v>
      </c>
      <c r="K95">
        <v>8.9027943850000008E-6</v>
      </c>
      <c r="L95" s="5">
        <f t="shared" si="19"/>
        <v>1.0543784221012209E-5</v>
      </c>
      <c r="M95" s="5"/>
      <c r="N95" s="2"/>
      <c r="O95" s="1">
        <v>445</v>
      </c>
      <c r="P95" s="1">
        <v>0.4564241310242399</v>
      </c>
      <c r="Q95" s="1">
        <v>0.35844211244651347</v>
      </c>
      <c r="R95" s="1">
        <v>0.3986189091476055</v>
      </c>
      <c r="S95" s="1">
        <v>0.11192824354242734</v>
      </c>
      <c r="T95">
        <v>6.0939101731780451E-2</v>
      </c>
      <c r="U95" s="1">
        <v>6.0939101731780451E-2</v>
      </c>
      <c r="X95" s="4">
        <v>1483.3333333333333</v>
      </c>
      <c r="Y95" s="4">
        <v>9.0174925637256001E-2</v>
      </c>
      <c r="Z95" s="5">
        <f t="shared" si="20"/>
        <v>0.89448566206000879</v>
      </c>
      <c r="AA95" s="4">
        <v>5.8122577551586001E-2</v>
      </c>
      <c r="AB95" s="5">
        <f t="shared" si="21"/>
        <v>0.35411954030238058</v>
      </c>
      <c r="AC95">
        <v>3.7463119660550999E-2</v>
      </c>
      <c r="AD95" s="5">
        <f t="shared" si="22"/>
        <v>0.37131344011299877</v>
      </c>
      <c r="AE95" s="4">
        <v>4.63654712574E-4</v>
      </c>
      <c r="AF95" s="5">
        <f t="shared" si="23"/>
        <v>2.2826322425506368E-3</v>
      </c>
      <c r="AG95">
        <v>8.9027943850000008E-6</v>
      </c>
      <c r="AH95" s="5">
        <f t="shared" si="24"/>
        <v>1.5604800647098071E-5</v>
      </c>
      <c r="AI95" s="5"/>
      <c r="AJ95" s="2"/>
      <c r="AK95" s="1">
        <v>445</v>
      </c>
      <c r="AL95">
        <f t="shared" si="25"/>
        <v>4.1169456618386437</v>
      </c>
      <c r="AM95">
        <f t="shared" si="26"/>
        <v>3.1865503796495052</v>
      </c>
      <c r="AN95">
        <f t="shared" si="27"/>
        <v>2.1924040003118304</v>
      </c>
      <c r="AO95">
        <f t="shared" si="28"/>
        <v>0.47457575261989193</v>
      </c>
      <c r="AP95">
        <f t="shared" si="29"/>
        <v>9.0189870563035068E-2</v>
      </c>
      <c r="AQ95" s="1"/>
    </row>
    <row r="96" spans="2:43">
      <c r="B96" s="4">
        <v>1500</v>
      </c>
      <c r="C96" s="4">
        <v>8.7977174569106004E-2</v>
      </c>
      <c r="D96" s="5">
        <f t="shared" si="16"/>
        <v>9.6750019999869416E-2</v>
      </c>
      <c r="E96" s="4">
        <v>5.6426865605187997E-2</v>
      </c>
      <c r="F96" s="5">
        <f t="shared" si="17"/>
        <v>6.250694355593174E-2</v>
      </c>
      <c r="G96">
        <v>3.6191105068437E-2</v>
      </c>
      <c r="H96" s="5">
        <f t="shared" si="30"/>
        <v>4.0349375092469844E-2</v>
      </c>
      <c r="I96" s="4">
        <v>4.26344846986E-4</v>
      </c>
      <c r="J96" s="5">
        <f t="shared" si="18"/>
        <v>4.9503559874278832E-4</v>
      </c>
      <c r="K96">
        <v>7.8307665120000001E-6</v>
      </c>
      <c r="L96" s="5">
        <f t="shared" si="19"/>
        <v>9.2741569464850928E-6</v>
      </c>
      <c r="M96" s="5"/>
      <c r="N96" s="2"/>
      <c r="O96" s="1">
        <v>450</v>
      </c>
      <c r="P96" s="1">
        <v>0.45309221428177632</v>
      </c>
      <c r="Q96" s="1">
        <v>0.35518461849831318</v>
      </c>
      <c r="R96" s="1">
        <v>0.39561155600456421</v>
      </c>
      <c r="S96" s="1">
        <v>0.10931542871255767</v>
      </c>
      <c r="T96">
        <v>5.9210856503688174E-2</v>
      </c>
      <c r="U96" s="1">
        <v>5.9210856503688174E-2</v>
      </c>
      <c r="X96" s="4">
        <v>1500</v>
      </c>
      <c r="Y96" s="4">
        <v>8.7977174569106004E-2</v>
      </c>
      <c r="Z96" s="5">
        <f t="shared" si="20"/>
        <v>0.87268518039882215</v>
      </c>
      <c r="AA96" s="4">
        <v>5.6426865605187997E-2</v>
      </c>
      <c r="AB96" s="5">
        <f t="shared" si="21"/>
        <v>0.34378818955762458</v>
      </c>
      <c r="AC96">
        <v>3.6191105068437E-2</v>
      </c>
      <c r="AD96" s="5">
        <f t="shared" si="22"/>
        <v>0.35870594457205696</v>
      </c>
      <c r="AE96" s="4">
        <v>4.26344846986E-4</v>
      </c>
      <c r="AF96" s="5">
        <f t="shared" si="23"/>
        <v>2.0989509386694226E-3</v>
      </c>
      <c r="AG96">
        <v>7.8307665120000001E-6</v>
      </c>
      <c r="AH96" s="5">
        <f t="shared" si="24"/>
        <v>1.3725752280797938E-5</v>
      </c>
      <c r="AI96" s="5"/>
      <c r="AJ96" s="2"/>
      <c r="AK96" s="1">
        <v>450</v>
      </c>
      <c r="AL96">
        <f t="shared" si="25"/>
        <v>4.0868917728216223</v>
      </c>
      <c r="AM96">
        <f t="shared" si="26"/>
        <v>3.1575912584500045</v>
      </c>
      <c r="AN96">
        <f t="shared" si="27"/>
        <v>2.1758635580251031</v>
      </c>
      <c r="AO96">
        <f t="shared" si="28"/>
        <v>0.46349741774124453</v>
      </c>
      <c r="AP96">
        <f t="shared" si="29"/>
        <v>8.7632067625458498E-2</v>
      </c>
      <c r="AQ96" s="1"/>
    </row>
    <row r="97" spans="2:43">
      <c r="B97" s="4">
        <v>1516.6666666666667</v>
      </c>
      <c r="C97" s="4">
        <v>8.5832987286797002E-2</v>
      </c>
      <c r="D97" s="5">
        <f t="shared" si="16"/>
        <v>9.4392020178975772E-2</v>
      </c>
      <c r="E97" s="4">
        <v>5.4780625639168003E-2</v>
      </c>
      <c r="F97" s="5">
        <f t="shared" si="17"/>
        <v>6.0683318806931452E-2</v>
      </c>
      <c r="G97">
        <v>3.4962280182289002E-2</v>
      </c>
      <c r="H97" s="5">
        <f t="shared" si="30"/>
        <v>3.8979361213085997E-2</v>
      </c>
      <c r="I97" s="4">
        <v>3.9203727175000003E-4</v>
      </c>
      <c r="J97" s="5">
        <f t="shared" si="18"/>
        <v>4.5520054228915629E-4</v>
      </c>
      <c r="K97">
        <v>6.8878266210000003E-6</v>
      </c>
      <c r="L97" s="5">
        <f t="shared" si="19"/>
        <v>8.1574115386479456E-6</v>
      </c>
      <c r="M97" s="5"/>
      <c r="N97" s="2"/>
      <c r="O97" s="1">
        <v>455</v>
      </c>
      <c r="P97" s="1">
        <v>0.44979620482960941</v>
      </c>
      <c r="Q97" s="1">
        <v>0.35200024358198934</v>
      </c>
      <c r="R97" s="1">
        <v>0.39264279152397696</v>
      </c>
      <c r="S97" s="1">
        <v>0.10674974257731044</v>
      </c>
      <c r="T97">
        <v>5.7349065053425193E-2</v>
      </c>
      <c r="U97" s="1">
        <v>5.7349065053425193E-2</v>
      </c>
      <c r="X97" s="4">
        <v>1516.6666666666667</v>
      </c>
      <c r="Y97" s="4">
        <v>8.5832987286797002E-2</v>
      </c>
      <c r="Z97" s="5">
        <f t="shared" si="20"/>
        <v>0.8514160220143614</v>
      </c>
      <c r="AA97" s="4">
        <v>5.4780625639168003E-2</v>
      </c>
      <c r="AB97" s="5">
        <f t="shared" si="21"/>
        <v>0.33375825343812299</v>
      </c>
      <c r="AC97">
        <v>3.4962280182289002E-2</v>
      </c>
      <c r="AD97" s="5">
        <f t="shared" si="22"/>
        <v>0.34652652118433452</v>
      </c>
      <c r="AE97" s="4">
        <v>3.9203727175000003E-4</v>
      </c>
      <c r="AF97" s="5">
        <f t="shared" si="23"/>
        <v>1.9300502993060229E-3</v>
      </c>
      <c r="AG97">
        <v>6.8878266210000003E-6</v>
      </c>
      <c r="AH97" s="5">
        <f t="shared" si="24"/>
        <v>1.207296907719896E-5</v>
      </c>
      <c r="AI97" s="5"/>
      <c r="AJ97" s="2"/>
      <c r="AK97" s="1">
        <v>455</v>
      </c>
      <c r="AL97">
        <f t="shared" si="25"/>
        <v>4.0571617675630769</v>
      </c>
      <c r="AM97">
        <f t="shared" si="26"/>
        <v>3.1292821654438856</v>
      </c>
      <c r="AN97">
        <f t="shared" si="27"/>
        <v>2.1595353533818731</v>
      </c>
      <c r="AO97">
        <f t="shared" si="28"/>
        <v>0.45261890852779629</v>
      </c>
      <c r="AP97">
        <f t="shared" si="29"/>
        <v>8.4876616279069284E-2</v>
      </c>
      <c r="AQ97" s="1"/>
    </row>
    <row r="98" spans="2:43">
      <c r="B98" s="4">
        <v>1533.3333333333333</v>
      </c>
      <c r="C98" s="4">
        <v>8.3741058327512996E-2</v>
      </c>
      <c r="D98" s="5">
        <f t="shared" si="16"/>
        <v>9.2091489738011761E-2</v>
      </c>
      <c r="E98" s="4">
        <v>5.3182414320582003E-2</v>
      </c>
      <c r="F98" s="5">
        <f t="shared" si="17"/>
        <v>5.8912897862881425E-2</v>
      </c>
      <c r="G98">
        <v>3.3775178548252002E-2</v>
      </c>
      <c r="H98" s="5">
        <f t="shared" si="30"/>
        <v>3.7655864486086293E-2</v>
      </c>
      <c r="I98" s="4">
        <v>3.6049039533999998E-4</v>
      </c>
      <c r="J98" s="5">
        <f t="shared" si="18"/>
        <v>4.1857097595964144E-4</v>
      </c>
      <c r="K98">
        <v>6.0584306130000003E-6</v>
      </c>
      <c r="L98" s="5">
        <f t="shared" si="19"/>
        <v>7.1751387647816824E-6</v>
      </c>
      <c r="M98" s="5"/>
      <c r="N98" s="2"/>
      <c r="O98" s="1">
        <v>460</v>
      </c>
      <c r="P98" s="1">
        <v>0.44653994987741386</v>
      </c>
      <c r="Q98" s="1">
        <v>0.34888898769754184</v>
      </c>
      <c r="R98" s="1">
        <v>0.38971095759925384</v>
      </c>
      <c r="S98" s="1">
        <v>0.10420730659807698</v>
      </c>
      <c r="T98">
        <v>5.5438568510370462E-2</v>
      </c>
      <c r="U98" s="1">
        <v>5.5438568510370462E-2</v>
      </c>
      <c r="X98" s="4">
        <v>1533.3333333333333</v>
      </c>
      <c r="Y98" s="4">
        <v>8.3741058327512996E-2</v>
      </c>
      <c r="Z98" s="5">
        <f t="shared" si="20"/>
        <v>0.83066523743686604</v>
      </c>
      <c r="AA98" s="4">
        <v>5.3182414320582003E-2</v>
      </c>
      <c r="AB98" s="5">
        <f t="shared" si="21"/>
        <v>0.32402093824584782</v>
      </c>
      <c r="AC98">
        <v>3.3775178548252002E-2</v>
      </c>
      <c r="AD98" s="5">
        <f t="shared" si="22"/>
        <v>0.33476063528130717</v>
      </c>
      <c r="AE98" s="4">
        <v>3.6049039533999998E-4</v>
      </c>
      <c r="AF98" s="5">
        <f t="shared" si="23"/>
        <v>1.7747409380688799E-3</v>
      </c>
      <c r="AG98">
        <v>6.0584306130000003E-6</v>
      </c>
      <c r="AH98" s="5">
        <f t="shared" si="24"/>
        <v>1.061920537187689E-5</v>
      </c>
      <c r="AI98" s="5"/>
      <c r="AJ98" s="2"/>
      <c r="AK98" s="1">
        <v>460</v>
      </c>
      <c r="AL98">
        <f t="shared" si="25"/>
        <v>4.0277903478942729</v>
      </c>
      <c r="AM98">
        <f t="shared" si="26"/>
        <v>3.101623100631147</v>
      </c>
      <c r="AN98">
        <f t="shared" si="27"/>
        <v>2.1434102667958963</v>
      </c>
      <c r="AO98">
        <f t="shared" si="28"/>
        <v>0.44183897997584642</v>
      </c>
      <c r="AP98">
        <f t="shared" si="29"/>
        <v>8.2049081395348278E-2</v>
      </c>
      <c r="AQ98" s="1"/>
    </row>
    <row r="99" spans="2:43">
      <c r="B99" s="4">
        <v>1550</v>
      </c>
      <c r="C99" s="4">
        <v>8.1700114045616001E-2</v>
      </c>
      <c r="D99" s="5">
        <f t="shared" si="16"/>
        <v>8.9847028027138412E-2</v>
      </c>
      <c r="E99" s="4">
        <v>5.1630830425378998E-2</v>
      </c>
      <c r="F99" s="5">
        <f t="shared" si="17"/>
        <v>5.719412851578947E-2</v>
      </c>
      <c r="G99">
        <v>3.2628383504124003E-2</v>
      </c>
      <c r="H99" s="5">
        <f t="shared" si="30"/>
        <v>3.6377305478228573E-2</v>
      </c>
      <c r="I99" s="4">
        <v>3.31482066877E-4</v>
      </c>
      <c r="J99" s="5">
        <f t="shared" si="18"/>
        <v>3.8488895692920884E-4</v>
      </c>
      <c r="K99">
        <v>5.3289061289999996E-6</v>
      </c>
      <c r="L99" s="5">
        <f t="shared" si="19"/>
        <v>6.3111461330460667E-6</v>
      </c>
      <c r="M99" s="5"/>
      <c r="N99" s="2"/>
      <c r="O99" s="1">
        <v>465</v>
      </c>
      <c r="P99" s="1">
        <v>0.4433105088108294</v>
      </c>
      <c r="Q99" s="1">
        <v>0.34572022246218032</v>
      </c>
      <c r="R99" s="1">
        <v>0.38680489969515419</v>
      </c>
      <c r="S99" s="1">
        <v>0.10171765475682068</v>
      </c>
      <c r="T99">
        <v>5.366161818948658E-2</v>
      </c>
      <c r="U99" s="1">
        <v>5.366161818948658E-2</v>
      </c>
      <c r="X99" s="4">
        <v>1550</v>
      </c>
      <c r="Y99" s="4">
        <v>8.1700114045616001E-2</v>
      </c>
      <c r="Z99" s="5">
        <f t="shared" si="20"/>
        <v>0.81042019280478839</v>
      </c>
      <c r="AA99" s="4">
        <v>5.1630830425378998E-2</v>
      </c>
      <c r="AB99" s="5">
        <f t="shared" si="21"/>
        <v>0.3145677068368421</v>
      </c>
      <c r="AC99">
        <v>3.2628383504124003E-2</v>
      </c>
      <c r="AD99" s="5">
        <f t="shared" si="22"/>
        <v>0.32339424570145203</v>
      </c>
      <c r="AE99" s="4">
        <v>3.31482066877E-4</v>
      </c>
      <c r="AF99" s="5">
        <f t="shared" si="23"/>
        <v>1.6319291773798455E-3</v>
      </c>
      <c r="AG99">
        <v>5.3289061289999996E-6</v>
      </c>
      <c r="AH99" s="5">
        <f t="shared" si="24"/>
        <v>9.3404962769081779E-6</v>
      </c>
      <c r="AI99" s="5"/>
      <c r="AJ99" s="2"/>
      <c r="AK99" s="1">
        <v>465</v>
      </c>
      <c r="AL99">
        <f t="shared" si="25"/>
        <v>3.9986607894736808</v>
      </c>
      <c r="AM99">
        <f t="shared" si="26"/>
        <v>3.0734527776887832</v>
      </c>
      <c r="AN99">
        <f t="shared" si="27"/>
        <v>2.1274269483233481</v>
      </c>
      <c r="AO99">
        <f t="shared" si="28"/>
        <v>0.4312828561689197</v>
      </c>
      <c r="AP99">
        <f t="shared" si="29"/>
        <v>7.9419194920440139E-2</v>
      </c>
      <c r="AQ99" s="1"/>
    </row>
    <row r="100" spans="2:43">
      <c r="B100" s="4">
        <v>1566.6666666666667</v>
      </c>
      <c r="C100" s="4">
        <v>7.9708911837127E-2</v>
      </c>
      <c r="D100" s="5">
        <f t="shared" si="16"/>
        <v>8.7657268533511773E-2</v>
      </c>
      <c r="E100" s="4">
        <v>5.0124513609890002E-2</v>
      </c>
      <c r="F100" s="5">
        <f t="shared" si="17"/>
        <v>5.5525503842954391E-2</v>
      </c>
      <c r="G100">
        <v>3.1520526488746002E-2</v>
      </c>
      <c r="H100" s="5">
        <f t="shared" si="30"/>
        <v>3.5142158383996612E-2</v>
      </c>
      <c r="I100" s="4">
        <v>3.0480801175599998E-4</v>
      </c>
      <c r="J100" s="5">
        <f t="shared" si="18"/>
        <v>3.5391729879650092E-4</v>
      </c>
      <c r="K100">
        <v>4.6872271619999998E-6</v>
      </c>
      <c r="L100" s="5">
        <f t="shared" si="19"/>
        <v>5.5511909696536207E-6</v>
      </c>
      <c r="M100" s="5"/>
      <c r="N100" s="2"/>
      <c r="O100" s="1">
        <v>470</v>
      </c>
      <c r="P100" s="1">
        <v>0.44012257097588664</v>
      </c>
      <c r="Q100" s="1">
        <v>0.34268455029607692</v>
      </c>
      <c r="R100" s="1">
        <v>0.38395416225636936</v>
      </c>
      <c r="S100" s="1">
        <v>9.9255023367147921E-2</v>
      </c>
      <c r="T100">
        <v>5.1617575424261139E-2</v>
      </c>
      <c r="U100" s="1">
        <v>5.1617575424261139E-2</v>
      </c>
      <c r="X100" s="4">
        <v>1566.6666666666667</v>
      </c>
      <c r="Y100" s="4">
        <v>7.9708911837127E-2</v>
      </c>
      <c r="Z100" s="5">
        <f t="shared" si="20"/>
        <v>0.7906685621722761</v>
      </c>
      <c r="AA100" s="4">
        <v>5.0124513609890002E-2</v>
      </c>
      <c r="AB100" s="5">
        <f t="shared" si="21"/>
        <v>0.30539027113624917</v>
      </c>
      <c r="AC100">
        <v>3.1520526488746002E-2</v>
      </c>
      <c r="AD100" s="5">
        <f t="shared" si="22"/>
        <v>0.31241378803372988</v>
      </c>
      <c r="AE100" s="4">
        <v>3.0480801175599998E-4</v>
      </c>
      <c r="AF100" s="5">
        <f t="shared" si="23"/>
        <v>1.500609346897164E-3</v>
      </c>
      <c r="AG100">
        <v>4.6872271619999998E-6</v>
      </c>
      <c r="AH100" s="5">
        <f t="shared" si="24"/>
        <v>8.2157626350873582E-6</v>
      </c>
      <c r="AI100" s="5"/>
      <c r="AJ100" s="2"/>
      <c r="AK100" s="1">
        <v>470</v>
      </c>
      <c r="AL100">
        <f t="shared" si="25"/>
        <v>3.9699055902024973</v>
      </c>
      <c r="AM100">
        <f t="shared" si="26"/>
        <v>3.0464656521321238</v>
      </c>
      <c r="AN100">
        <f t="shared" si="27"/>
        <v>2.1117478924100315</v>
      </c>
      <c r="AO100">
        <f t="shared" si="28"/>
        <v>0.4208412990767072</v>
      </c>
      <c r="AP100">
        <f t="shared" si="29"/>
        <v>7.6394011627906488E-2</v>
      </c>
      <c r="AQ100" s="1"/>
    </row>
    <row r="101" spans="2:43">
      <c r="B101" s="4">
        <v>1583.3333333333333</v>
      </c>
      <c r="C101" s="4">
        <v>7.7766239383128002E-2</v>
      </c>
      <c r="D101" s="5">
        <f t="shared" si="16"/>
        <v>8.5520878049241369E-2</v>
      </c>
      <c r="E101" s="4">
        <v>4.8662143218142002E-2</v>
      </c>
      <c r="F101" s="5">
        <f t="shared" si="17"/>
        <v>5.3905560885783063E-2</v>
      </c>
      <c r="G101">
        <v>3.0450285408780999E-2</v>
      </c>
      <c r="H101" s="5">
        <f t="shared" si="30"/>
        <v>3.3948949204747898E-2</v>
      </c>
      <c r="I101" s="4">
        <v>2.8028039316299998E-4</v>
      </c>
      <c r="J101" s="5">
        <f t="shared" si="18"/>
        <v>3.2543790132836685E-4</v>
      </c>
      <c r="K101">
        <v>4.1228158160000003E-6</v>
      </c>
      <c r="L101" s="5">
        <f t="shared" si="19"/>
        <v>4.8827456265281555E-6</v>
      </c>
      <c r="M101" s="5"/>
      <c r="N101" s="2"/>
      <c r="O101" s="1">
        <v>475</v>
      </c>
      <c r="P101" s="1">
        <v>0.43695841589165979</v>
      </c>
      <c r="Q101" s="1">
        <v>0.33948949507172616</v>
      </c>
      <c r="R101" s="1">
        <v>0.38114141053218764</v>
      </c>
      <c r="S101" s="1">
        <v>9.6837844985177765E-2</v>
      </c>
      <c r="T101">
        <v>5.0472220177643592E-2</v>
      </c>
      <c r="U101" s="1">
        <v>5.0472220177643592E-2</v>
      </c>
      <c r="X101" s="4">
        <v>1583.3333333333333</v>
      </c>
      <c r="Y101" s="4">
        <v>7.7766239383128002E-2</v>
      </c>
      <c r="Z101" s="5">
        <f t="shared" si="20"/>
        <v>0.77139832000415709</v>
      </c>
      <c r="AA101" s="4">
        <v>4.8662143218142002E-2</v>
      </c>
      <c r="AB101" s="5">
        <f t="shared" si="21"/>
        <v>0.29648058487180684</v>
      </c>
      <c r="AC101">
        <v>3.0450285408780999E-2</v>
      </c>
      <c r="AD101" s="5">
        <f t="shared" si="22"/>
        <v>0.30180615843020886</v>
      </c>
      <c r="AE101" s="4">
        <v>2.8028039316299998E-4</v>
      </c>
      <c r="AF101" s="5">
        <f t="shared" si="23"/>
        <v>1.3798567016322756E-3</v>
      </c>
      <c r="AG101">
        <v>4.1228158160000003E-6</v>
      </c>
      <c r="AH101" s="5">
        <f t="shared" si="24"/>
        <v>7.2264635272616702E-6</v>
      </c>
      <c r="AI101" s="5"/>
      <c r="AJ101" s="2"/>
      <c r="AK101" s="1">
        <v>475</v>
      </c>
      <c r="AL101">
        <f t="shared" si="25"/>
        <v>3.9413649113427711</v>
      </c>
      <c r="AM101">
        <f t="shared" si="26"/>
        <v>3.0180616111876457</v>
      </c>
      <c r="AN101">
        <f t="shared" si="27"/>
        <v>2.096277757927032</v>
      </c>
      <c r="AO101">
        <f t="shared" si="28"/>
        <v>0.41059246273715372</v>
      </c>
      <c r="AP101">
        <f t="shared" si="29"/>
        <v>7.4698885862912512E-2</v>
      </c>
      <c r="AQ101" s="1"/>
    </row>
    <row r="102" spans="2:43">
      <c r="B102" s="4">
        <v>1600</v>
      </c>
      <c r="C102" s="4">
        <v>7.5870913911605997E-2</v>
      </c>
      <c r="D102" s="5">
        <f t="shared" si="16"/>
        <v>8.3436555859647155E-2</v>
      </c>
      <c r="E102" s="4">
        <v>4.7242437123983003E-2</v>
      </c>
      <c r="F102" s="5">
        <f t="shared" si="17"/>
        <v>5.2332879367145077E-2</v>
      </c>
      <c r="G102">
        <v>2.9416383060966E-2</v>
      </c>
      <c r="H102" s="5">
        <f t="shared" si="30"/>
        <v>3.2796253989664834E-2</v>
      </c>
      <c r="I102" s="4">
        <v>2.5772648933700002E-4</v>
      </c>
      <c r="J102" s="5">
        <f t="shared" si="18"/>
        <v>2.9925021461650771E-4</v>
      </c>
      <c r="K102">
        <v>3.6263679279999998E-6</v>
      </c>
      <c r="L102" s="5">
        <f t="shared" si="19"/>
        <v>4.2947909712760509E-6</v>
      </c>
      <c r="M102" s="5"/>
      <c r="N102" s="2"/>
      <c r="O102" s="1">
        <v>480</v>
      </c>
      <c r="P102" s="1">
        <v>0.43382084152882133</v>
      </c>
      <c r="Q102" s="1">
        <v>0.33643328385172494</v>
      </c>
      <c r="R102" s="1">
        <v>0.378321875644684</v>
      </c>
      <c r="S102" s="1">
        <v>9.4464025002260296E-2</v>
      </c>
      <c r="T102">
        <v>4.8970217961228926E-2</v>
      </c>
      <c r="U102" s="1">
        <v>4.8970217961228926E-2</v>
      </c>
      <c r="X102" s="4">
        <v>1600</v>
      </c>
      <c r="Y102" s="4">
        <v>7.5870913911605997E-2</v>
      </c>
      <c r="Z102" s="5">
        <f t="shared" si="20"/>
        <v>0.75259773385401729</v>
      </c>
      <c r="AA102" s="4">
        <v>4.7242437123983003E-2</v>
      </c>
      <c r="AB102" s="5">
        <f t="shared" si="21"/>
        <v>0.28783083651929792</v>
      </c>
      <c r="AC102">
        <v>2.9416383060966E-2</v>
      </c>
      <c r="AD102" s="5">
        <f t="shared" si="22"/>
        <v>0.29155869796812039</v>
      </c>
      <c r="AE102" s="4">
        <v>2.5772648933700002E-4</v>
      </c>
      <c r="AF102" s="5">
        <f t="shared" si="23"/>
        <v>1.2688209099739928E-3</v>
      </c>
      <c r="AG102">
        <v>3.6263679279999998E-6</v>
      </c>
      <c r="AH102" s="5">
        <f t="shared" si="24"/>
        <v>6.3562906374885553E-6</v>
      </c>
      <c r="AI102" s="5"/>
      <c r="AJ102" s="2"/>
      <c r="AK102" s="1">
        <v>480</v>
      </c>
      <c r="AL102">
        <f t="shared" si="25"/>
        <v>3.9130639905899685</v>
      </c>
      <c r="AM102">
        <f t="shared" si="26"/>
        <v>2.9908918934418347</v>
      </c>
      <c r="AN102">
        <f t="shared" si="27"/>
        <v>2.0807703160457622</v>
      </c>
      <c r="AO102">
        <f t="shared" si="28"/>
        <v>0.40052746600958367</v>
      </c>
      <c r="AP102">
        <f t="shared" si="29"/>
        <v>7.2475922582618812E-2</v>
      </c>
      <c r="AQ102" s="1"/>
    </row>
    <row r="103" spans="2:43">
      <c r="B103" s="4">
        <v>1616.6666666666667</v>
      </c>
      <c r="C103" s="4">
        <v>7.4021781477304996E-2</v>
      </c>
      <c r="D103" s="5">
        <f t="shared" si="16"/>
        <v>8.1403032951297458E-2</v>
      </c>
      <c r="E103" s="4">
        <v>4.5864150606981E-2</v>
      </c>
      <c r="F103" s="5">
        <f t="shared" si="17"/>
        <v>5.0806080446151133E-2</v>
      </c>
      <c r="G103">
        <v>2.8417585607916001E-2</v>
      </c>
      <c r="H103" s="5">
        <f t="shared" si="30"/>
        <v>3.1682697136445934E-2</v>
      </c>
      <c r="I103" s="4">
        <v>2.36987477278E-4</v>
      </c>
      <c r="J103" s="5">
        <f t="shared" si="18"/>
        <v>2.7516982681457684E-4</v>
      </c>
      <c r="K103">
        <v>3.189699695E-6</v>
      </c>
      <c r="L103" s="5">
        <f t="shared" si="19"/>
        <v>3.7776347354321252E-6</v>
      </c>
      <c r="M103" s="5"/>
      <c r="N103" s="2"/>
      <c r="O103" s="1">
        <v>485</v>
      </c>
      <c r="P103" s="1">
        <v>0.43071602673927312</v>
      </c>
      <c r="Q103" s="1">
        <v>0.33343868979341723</v>
      </c>
      <c r="R103" s="1">
        <v>0.37557243344484076</v>
      </c>
      <c r="S103" s="1">
        <v>9.2335274231379633E-2</v>
      </c>
      <c r="T103">
        <v>4.716498726388535E-2</v>
      </c>
      <c r="U103" s="1">
        <v>4.716498726388535E-2</v>
      </c>
      <c r="X103" s="4">
        <v>1616.6666666666667</v>
      </c>
      <c r="Y103" s="4">
        <v>7.4021781477304996E-2</v>
      </c>
      <c r="Z103" s="5">
        <f t="shared" si="20"/>
        <v>0.73425535722070301</v>
      </c>
      <c r="AA103" s="4">
        <v>4.5864150606981E-2</v>
      </c>
      <c r="AB103" s="5">
        <f t="shared" si="21"/>
        <v>0.27943344245383123</v>
      </c>
      <c r="AC103">
        <v>2.8417585607916001E-2</v>
      </c>
      <c r="AD103" s="5">
        <f t="shared" si="22"/>
        <v>0.28165917754300435</v>
      </c>
      <c r="AE103" s="4">
        <v>2.36987477278E-4</v>
      </c>
      <c r="AF103" s="5">
        <f t="shared" si="23"/>
        <v>1.1667200656938059E-3</v>
      </c>
      <c r="AG103">
        <v>3.189699695E-6</v>
      </c>
      <c r="AH103" s="5">
        <f t="shared" si="24"/>
        <v>5.5908994084395454E-6</v>
      </c>
      <c r="AI103" s="5"/>
      <c r="AJ103" s="2"/>
      <c r="AK103" s="1">
        <v>485</v>
      </c>
      <c r="AL103">
        <f t="shared" si="25"/>
        <v>3.8850585611882433</v>
      </c>
      <c r="AM103">
        <f t="shared" si="26"/>
        <v>2.9642699522634794</v>
      </c>
      <c r="AN103">
        <f t="shared" si="27"/>
        <v>2.0656483839466242</v>
      </c>
      <c r="AO103">
        <f t="shared" si="28"/>
        <v>0.39150156274104964</v>
      </c>
      <c r="AP103">
        <f t="shared" si="29"/>
        <v>6.9804181150550315E-2</v>
      </c>
      <c r="AQ103" s="1"/>
    </row>
    <row r="104" spans="2:43">
      <c r="B104" s="4">
        <v>1633.3333333333333</v>
      </c>
      <c r="C104" s="4">
        <v>7.2217716259126999E-2</v>
      </c>
      <c r="D104" s="5">
        <f t="shared" si="16"/>
        <v>7.941907123936133E-2</v>
      </c>
      <c r="E104" s="4">
        <v>4.4526075261120998E-2</v>
      </c>
      <c r="F104" s="5">
        <f t="shared" si="17"/>
        <v>4.9323825509257721E-2</v>
      </c>
      <c r="G104">
        <v>2.7452701105692E-2</v>
      </c>
      <c r="H104" s="5">
        <f t="shared" si="30"/>
        <v>3.0606949749690769E-2</v>
      </c>
      <c r="I104" s="4">
        <v>2.1791731432300001E-4</v>
      </c>
      <c r="J104" s="5">
        <f t="shared" si="18"/>
        <v>2.5302716553323281E-4</v>
      </c>
      <c r="K104">
        <v>2.8056127630000001E-6</v>
      </c>
      <c r="L104" s="5">
        <f t="shared" si="19"/>
        <v>3.3227517453118821E-6</v>
      </c>
      <c r="M104" s="5"/>
      <c r="N104" s="2"/>
      <c r="O104" s="1">
        <v>490</v>
      </c>
      <c r="P104" s="1">
        <v>0.42766297440716555</v>
      </c>
      <c r="Q104" s="1">
        <v>0.33059033379886238</v>
      </c>
      <c r="R104" s="1">
        <v>0.37285946958997357</v>
      </c>
      <c r="S104" s="1">
        <v>9.0020103290658918E-2</v>
      </c>
      <c r="T104">
        <v>4.548701826061035E-2</v>
      </c>
      <c r="U104" s="1">
        <v>4.548701826061035E-2</v>
      </c>
      <c r="X104" s="4">
        <v>1633.3333333333333</v>
      </c>
      <c r="Y104" s="4">
        <v>7.2217716259126999E-2</v>
      </c>
      <c r="Z104" s="5">
        <f t="shared" si="20"/>
        <v>0.71636002257903919</v>
      </c>
      <c r="AA104" s="4">
        <v>4.4526075261120998E-2</v>
      </c>
      <c r="AB104" s="5">
        <f t="shared" si="21"/>
        <v>0.27128104030091749</v>
      </c>
      <c r="AC104">
        <v>2.7452701105692E-2</v>
      </c>
      <c r="AD104" s="5">
        <f t="shared" si="22"/>
        <v>0.27209578327475098</v>
      </c>
      <c r="AE104" s="4">
        <v>2.1791731432300001E-4</v>
      </c>
      <c r="AF104" s="5">
        <f t="shared" si="23"/>
        <v>1.0728351818609073E-3</v>
      </c>
      <c r="AG104">
        <v>2.8056127630000001E-6</v>
      </c>
      <c r="AH104" s="5">
        <f t="shared" si="24"/>
        <v>4.9176725830615858E-6</v>
      </c>
      <c r="AI104" s="5"/>
      <c r="AJ104" s="2"/>
      <c r="AK104" s="1">
        <v>490</v>
      </c>
      <c r="AL104">
        <f t="shared" si="25"/>
        <v>3.8575200291526333</v>
      </c>
      <c r="AM104">
        <f t="shared" si="26"/>
        <v>2.9389480674718866</v>
      </c>
      <c r="AN104">
        <f t="shared" si="27"/>
        <v>2.0507270827448547</v>
      </c>
      <c r="AO104">
        <f t="shared" si="28"/>
        <v>0.38168523795239384</v>
      </c>
      <c r="AP104">
        <f t="shared" si="29"/>
        <v>6.7320787025703321E-2</v>
      </c>
      <c r="AQ104" s="1"/>
    </row>
    <row r="105" spans="2:43">
      <c r="B105" s="4">
        <v>1650</v>
      </c>
      <c r="C105" s="4">
        <v>7.0457619874668004E-2</v>
      </c>
      <c r="D105" s="5">
        <f t="shared" si="16"/>
        <v>7.7483462813795104E-2</v>
      </c>
      <c r="E105" s="4">
        <v>4.3227037935337997E-2</v>
      </c>
      <c r="F105" s="5">
        <f t="shared" si="17"/>
        <v>4.788481499664704E-2</v>
      </c>
      <c r="G105">
        <v>2.6520578081360002E-2</v>
      </c>
      <c r="H105" s="5">
        <f t="shared" si="30"/>
        <v>2.9567728055024813E-2</v>
      </c>
      <c r="I105" s="4">
        <v>2.00381709732E-4</v>
      </c>
      <c r="J105" s="5">
        <f t="shared" si="18"/>
        <v>2.3266630371060514E-4</v>
      </c>
      <c r="K105">
        <v>2.4677755679999998E-6</v>
      </c>
      <c r="L105" s="5">
        <f t="shared" si="19"/>
        <v>2.922643382951391E-6</v>
      </c>
      <c r="M105" s="5"/>
      <c r="N105" s="2"/>
      <c r="O105" s="1">
        <v>495</v>
      </c>
      <c r="P105" s="1">
        <v>0.42462915812343122</v>
      </c>
      <c r="Q105" s="1">
        <v>0.32748318572519441</v>
      </c>
      <c r="R105" s="1">
        <v>0.37017725607549934</v>
      </c>
      <c r="S105" s="1">
        <v>8.7754784035805611E-2</v>
      </c>
      <c r="T105">
        <v>4.4091853021932227E-2</v>
      </c>
      <c r="U105" s="1">
        <v>4.4091853021932227E-2</v>
      </c>
      <c r="X105" s="4">
        <v>1650</v>
      </c>
      <c r="Y105" s="4">
        <v>7.0457619874668004E-2</v>
      </c>
      <c r="Z105" s="5">
        <f t="shared" si="20"/>
        <v>0.69890083458043184</v>
      </c>
      <c r="AA105" s="4">
        <v>4.3227037935337997E-2</v>
      </c>
      <c r="AB105" s="5">
        <f t="shared" si="21"/>
        <v>0.26336648248155869</v>
      </c>
      <c r="AC105">
        <v>2.6520578081360002E-2</v>
      </c>
      <c r="AD105" s="5">
        <f t="shared" si="22"/>
        <v>0.2628571024091706</v>
      </c>
      <c r="AE105" s="4">
        <v>2.00381709732E-4</v>
      </c>
      <c r="AF105" s="5">
        <f t="shared" si="23"/>
        <v>9.8650512773296585E-4</v>
      </c>
      <c r="AG105">
        <v>2.4677755679999998E-6</v>
      </c>
      <c r="AH105" s="5">
        <f t="shared" si="24"/>
        <v>4.3255122067680589E-6</v>
      </c>
      <c r="AI105" s="5"/>
      <c r="AJ105" s="2"/>
      <c r="AK105" s="1">
        <v>495</v>
      </c>
      <c r="AL105">
        <f t="shared" si="25"/>
        <v>3.8301550062733494</v>
      </c>
      <c r="AM105">
        <f t="shared" si="26"/>
        <v>2.9113255210969786</v>
      </c>
      <c r="AN105">
        <f t="shared" si="27"/>
        <v>2.0359749084152465</v>
      </c>
      <c r="AO105">
        <f t="shared" si="28"/>
        <v>0.37208028431181583</v>
      </c>
      <c r="AP105">
        <f t="shared" si="29"/>
        <v>6.5255942472459694E-2</v>
      </c>
      <c r="AQ105" s="1"/>
    </row>
    <row r="106" spans="2:43">
      <c r="B106" s="4">
        <v>1666.6666666666667</v>
      </c>
      <c r="C106" s="4">
        <v>6.8740420711462996E-2</v>
      </c>
      <c r="D106" s="5">
        <f t="shared" si="16"/>
        <v>0</v>
      </c>
      <c r="E106" s="4">
        <v>4.1965899704964997E-2</v>
      </c>
      <c r="F106" s="5">
        <f t="shared" si="17"/>
        <v>0</v>
      </c>
      <c r="G106">
        <v>2.5620104158847998E-2</v>
      </c>
      <c r="H106" s="5">
        <f t="shared" si="30"/>
        <v>0</v>
      </c>
      <c r="I106" s="4">
        <v>1.84257179012E-4</v>
      </c>
      <c r="J106" s="5">
        <f t="shared" si="18"/>
        <v>0</v>
      </c>
      <c r="K106">
        <v>2.1706189589999999E-6</v>
      </c>
      <c r="L106" s="5">
        <f t="shared" si="19"/>
        <v>0</v>
      </c>
      <c r="M106" s="5"/>
      <c r="N106" s="2"/>
      <c r="O106" s="1">
        <v>500</v>
      </c>
      <c r="P106" s="1">
        <v>0.42163812747456331</v>
      </c>
      <c r="Q106" s="1">
        <v>0.32484268495608581</v>
      </c>
      <c r="R106" s="1">
        <v>0.3675325760647401</v>
      </c>
      <c r="S106" s="1">
        <v>8.5525910971460339E-2</v>
      </c>
      <c r="T106">
        <v>4.378862454100331E-2</v>
      </c>
      <c r="U106" s="1">
        <v>4.378862454100331E-2</v>
      </c>
      <c r="X106" s="4">
        <v>1666.6666666666667</v>
      </c>
      <c r="Y106" s="4">
        <v>6.8740420711462996E-2</v>
      </c>
      <c r="Z106" s="5">
        <f t="shared" si="20"/>
        <v>0</v>
      </c>
      <c r="AA106" s="4">
        <v>4.1965899704964997E-2</v>
      </c>
      <c r="AB106" s="5">
        <f t="shared" si="21"/>
        <v>0</v>
      </c>
      <c r="AC106">
        <v>2.5620104158847998E-2</v>
      </c>
      <c r="AD106" s="5">
        <f t="shared" si="22"/>
        <v>0</v>
      </c>
      <c r="AE106" s="4">
        <v>1.84257179012E-4</v>
      </c>
      <c r="AF106" s="5">
        <f t="shared" si="23"/>
        <v>0</v>
      </c>
      <c r="AG106">
        <v>2.1706189589999999E-6</v>
      </c>
      <c r="AH106" s="5">
        <f t="shared" si="24"/>
        <v>0</v>
      </c>
      <c r="AI106" s="5"/>
      <c r="AJ106" s="2"/>
      <c r="AK106" s="1">
        <v>500</v>
      </c>
      <c r="AL106">
        <f t="shared" si="25"/>
        <v>3.8031759098205606</v>
      </c>
      <c r="AM106">
        <f t="shared" si="26"/>
        <v>2.8878514692596031</v>
      </c>
      <c r="AN106">
        <f t="shared" si="27"/>
        <v>2.0214291683560708</v>
      </c>
      <c r="AO106">
        <f t="shared" si="28"/>
        <v>0.36262986251899187</v>
      </c>
      <c r="AP106">
        <f t="shared" si="29"/>
        <v>6.4807164320684896E-2</v>
      </c>
      <c r="AQ106" s="1"/>
    </row>
    <row r="107" spans="2:43">
      <c r="C107" s="3"/>
      <c r="D107" s="3"/>
      <c r="E107" s="3"/>
      <c r="F107" s="3"/>
      <c r="G107" s="1"/>
      <c r="H107" s="1"/>
      <c r="I107" s="1"/>
      <c r="N107" s="2"/>
      <c r="O107" s="1">
        <v>505</v>
      </c>
      <c r="P107" s="1">
        <v>0.41866574996351186</v>
      </c>
      <c r="Q107" s="1">
        <v>0.32210359672826744</v>
      </c>
      <c r="R107" s="1">
        <v>0.36492512808377037</v>
      </c>
      <c r="S107" s="1">
        <v>8.3053644381998096E-2</v>
      </c>
      <c r="T107">
        <v>4.2352609869661231E-2</v>
      </c>
      <c r="U107" s="1">
        <v>4.2352609869661231E-2</v>
      </c>
      <c r="Y107" s="3"/>
      <c r="Z107" s="3"/>
      <c r="AA107" s="3"/>
      <c r="AB107" s="3"/>
      <c r="AC107" s="1"/>
      <c r="AD107" s="1"/>
      <c r="AE107" s="1"/>
      <c r="AJ107" s="2"/>
      <c r="AK107" s="1">
        <v>505</v>
      </c>
      <c r="AL107">
        <f t="shared" si="25"/>
        <v>3.7763650646708768</v>
      </c>
      <c r="AM107">
        <f t="shared" si="26"/>
        <v>2.8635009749142979</v>
      </c>
      <c r="AN107">
        <f t="shared" si="27"/>
        <v>2.0070882044607372</v>
      </c>
      <c r="AO107">
        <f t="shared" si="28"/>
        <v>0.35214745217967192</v>
      </c>
      <c r="AP107">
        <f t="shared" si="29"/>
        <v>6.2681862607098626E-2</v>
      </c>
      <c r="AQ107" s="1"/>
    </row>
    <row r="108" spans="2:43">
      <c r="C108" s="3"/>
      <c r="D108" s="3"/>
      <c r="E108" s="3"/>
      <c r="F108" s="3"/>
      <c r="G108" s="1"/>
      <c r="H108" s="1"/>
      <c r="I108" s="1"/>
      <c r="N108" s="2"/>
      <c r="O108" s="1">
        <v>510</v>
      </c>
      <c r="P108" s="1">
        <v>0.4157279973395322</v>
      </c>
      <c r="Q108" s="1">
        <v>0.31916651202087382</v>
      </c>
      <c r="R108" s="1">
        <v>0.3623538569738512</v>
      </c>
      <c r="S108" s="1">
        <v>8.0903947524618505E-2</v>
      </c>
      <c r="T108">
        <v>4.0823898408812405E-2</v>
      </c>
      <c r="U108" s="1">
        <v>4.0823898408812405E-2</v>
      </c>
      <c r="Y108" s="3"/>
      <c r="Z108" s="3"/>
      <c r="AA108" s="3"/>
      <c r="AB108" s="3"/>
      <c r="AC108" s="1"/>
      <c r="AD108" s="1"/>
      <c r="AE108" s="1"/>
      <c r="AJ108" s="2"/>
      <c r="AK108" s="1">
        <v>510</v>
      </c>
      <c r="AL108">
        <f t="shared" si="25"/>
        <v>3.74986653600258</v>
      </c>
      <c r="AM108">
        <f t="shared" si="26"/>
        <v>2.8373902918655682</v>
      </c>
      <c r="AN108">
        <f t="shared" si="27"/>
        <v>1.9929462133561815</v>
      </c>
      <c r="AO108">
        <f t="shared" si="28"/>
        <v>0.34303273750438246</v>
      </c>
      <c r="AP108">
        <f t="shared" si="29"/>
        <v>6.041936964504236E-2</v>
      </c>
      <c r="AQ108" s="1"/>
    </row>
    <row r="109" spans="2:43">
      <c r="C109" s="3"/>
      <c r="D109" s="3"/>
      <c r="E109" s="3"/>
      <c r="F109" s="3"/>
      <c r="G109" s="1"/>
      <c r="H109" s="1"/>
      <c r="I109" s="1"/>
      <c r="N109" s="2"/>
      <c r="O109" s="1">
        <v>515</v>
      </c>
      <c r="P109" s="1">
        <v>0.4127592338739326</v>
      </c>
      <c r="Q109" s="1">
        <v>0.31656626779740504</v>
      </c>
      <c r="R109" s="1">
        <v>0.35981529578484023</v>
      </c>
      <c r="S109" s="1">
        <v>7.8467079821339353E-2</v>
      </c>
      <c r="T109">
        <v>3.9962918058817402E-2</v>
      </c>
      <c r="U109" s="1">
        <v>3.9962918058817402E-2</v>
      </c>
      <c r="Y109" s="3"/>
      <c r="Z109" s="3"/>
      <c r="AA109" s="3"/>
      <c r="AB109" s="3"/>
      <c r="AC109" s="1"/>
      <c r="AD109" s="1"/>
      <c r="AE109" s="1"/>
      <c r="AJ109" s="2"/>
      <c r="AK109" s="1">
        <v>515</v>
      </c>
      <c r="AL109">
        <f t="shared" si="25"/>
        <v>3.7230882895428716</v>
      </c>
      <c r="AM109">
        <f t="shared" si="26"/>
        <v>2.814274120718931</v>
      </c>
      <c r="AN109">
        <f t="shared" si="27"/>
        <v>1.9789841268166213</v>
      </c>
      <c r="AO109">
        <f t="shared" si="28"/>
        <v>0.33270041844247888</v>
      </c>
      <c r="AP109">
        <f t="shared" si="29"/>
        <v>5.9145118727049757E-2</v>
      </c>
      <c r="AQ109" s="1"/>
    </row>
    <row r="110" spans="2:43">
      <c r="C110" s="3"/>
      <c r="D110" s="3"/>
      <c r="E110" s="3"/>
      <c r="F110" s="3"/>
      <c r="G110" s="1"/>
      <c r="H110" s="1"/>
      <c r="I110" s="1"/>
      <c r="N110" s="2"/>
      <c r="O110" s="1">
        <v>520</v>
      </c>
      <c r="P110" s="1">
        <v>0.40988187078363369</v>
      </c>
      <c r="Q110" s="1">
        <v>0.31362425371707586</v>
      </c>
      <c r="R110" s="1">
        <v>0.35730914304281208</v>
      </c>
      <c r="S110" s="1">
        <v>7.6153584567538582E-2</v>
      </c>
      <c r="T110">
        <v>3.9021809975519885E-2</v>
      </c>
      <c r="U110" s="1">
        <v>3.9021809975519885E-2</v>
      </c>
      <c r="Y110" s="3"/>
      <c r="Z110" s="3"/>
      <c r="AA110" s="3"/>
      <c r="AB110" s="3"/>
      <c r="AC110" s="1"/>
      <c r="AD110" s="1"/>
      <c r="AE110" s="1"/>
      <c r="AJ110" s="2"/>
      <c r="AK110" s="1">
        <v>520</v>
      </c>
      <c r="AL110">
        <f t="shared" si="25"/>
        <v>3.6971344744683758</v>
      </c>
      <c r="AM110">
        <f t="shared" si="26"/>
        <v>2.7881196155448045</v>
      </c>
      <c r="AN110">
        <f t="shared" si="27"/>
        <v>1.9652002867354665</v>
      </c>
      <c r="AO110">
        <f t="shared" si="28"/>
        <v>0.32289119856636361</v>
      </c>
      <c r="AP110">
        <f t="shared" si="29"/>
        <v>5.7752278763769427E-2</v>
      </c>
      <c r="AQ110" s="1"/>
    </row>
    <row r="111" spans="2:43">
      <c r="C111" s="3"/>
      <c r="D111" s="3"/>
      <c r="E111" s="3"/>
      <c r="F111" s="3"/>
      <c r="G111" s="1"/>
      <c r="H111" s="1"/>
      <c r="I111" s="1"/>
      <c r="N111" s="2"/>
      <c r="O111" s="1">
        <v>525</v>
      </c>
      <c r="P111" s="1">
        <v>0.40703388638539573</v>
      </c>
      <c r="Q111" s="1">
        <v>0.31126472720528992</v>
      </c>
      <c r="R111" s="1">
        <v>0.35483705685435657</v>
      </c>
      <c r="S111" s="1">
        <v>7.3939792685472516E-2</v>
      </c>
      <c r="T111">
        <v>3.7736623978629501E-2</v>
      </c>
      <c r="U111" s="1">
        <v>3.7736623978629501E-2</v>
      </c>
      <c r="Y111" s="3"/>
      <c r="Z111" s="3"/>
      <c r="AA111" s="3"/>
      <c r="AB111" s="3"/>
      <c r="AC111" s="1"/>
      <c r="AD111" s="1"/>
      <c r="AE111" s="1"/>
      <c r="AJ111" s="2"/>
      <c r="AK111" s="1">
        <v>525</v>
      </c>
      <c r="AL111">
        <f t="shared" si="25"/>
        <v>3.6714456551962691</v>
      </c>
      <c r="AM111">
        <f t="shared" si="26"/>
        <v>2.7671434248550275</v>
      </c>
      <c r="AN111">
        <f t="shared" si="27"/>
        <v>1.9516038126989612</v>
      </c>
      <c r="AO111">
        <f t="shared" si="28"/>
        <v>0.31350472098640347</v>
      </c>
      <c r="AP111">
        <f t="shared" si="29"/>
        <v>5.5850203488371664E-2</v>
      </c>
      <c r="AQ111" s="1"/>
    </row>
    <row r="112" spans="2:43">
      <c r="C112" s="3"/>
      <c r="D112" s="3"/>
      <c r="E112" s="3"/>
      <c r="F112" s="3"/>
      <c r="G112" s="1"/>
      <c r="H112" s="1"/>
      <c r="I112" s="1"/>
      <c r="N112" s="2"/>
      <c r="O112" s="1">
        <v>530</v>
      </c>
      <c r="P112" s="1">
        <v>0.40420222348274709</v>
      </c>
      <c r="Q112" s="1">
        <v>0.30881154260772975</v>
      </c>
      <c r="R112" s="1">
        <v>0.35238622457764324</v>
      </c>
      <c r="S112" s="1">
        <v>7.1704216873447607E-2</v>
      </c>
      <c r="T112">
        <v>3.655827495947566E-2</v>
      </c>
      <c r="U112" s="1">
        <v>3.655827495947566E-2</v>
      </c>
      <c r="Y112" s="3"/>
      <c r="Z112" s="3"/>
      <c r="AA112" s="3"/>
      <c r="AB112" s="3"/>
      <c r="AC112" s="1"/>
      <c r="AD112" s="1"/>
      <c r="AE112" s="1"/>
      <c r="AJ112" s="2"/>
      <c r="AK112" s="1">
        <v>530</v>
      </c>
      <c r="AL112">
        <f t="shared" si="25"/>
        <v>3.6459040558143787</v>
      </c>
      <c r="AM112">
        <f t="shared" si="26"/>
        <v>2.7453346137827177</v>
      </c>
      <c r="AN112">
        <f t="shared" si="27"/>
        <v>1.9381242351770378</v>
      </c>
      <c r="AO112">
        <f t="shared" si="28"/>
        <v>0.30402587954341787</v>
      </c>
      <c r="AP112">
        <f t="shared" si="29"/>
        <v>5.4106246940023979E-2</v>
      </c>
      <c r="AQ112" s="1"/>
    </row>
    <row r="113" spans="3:43">
      <c r="C113" s="3"/>
      <c r="D113" s="3"/>
      <c r="E113" s="3"/>
      <c r="F113" s="3"/>
      <c r="G113" s="1"/>
      <c r="H113" s="1"/>
      <c r="I113" s="1"/>
      <c r="N113" s="2"/>
      <c r="O113" s="1">
        <v>535</v>
      </c>
      <c r="P113" s="1">
        <v>0.40141777633519637</v>
      </c>
      <c r="Q113" s="1">
        <v>0.30592621631615868</v>
      </c>
      <c r="R113" s="1">
        <v>0.34998061338974312</v>
      </c>
      <c r="S113" s="1">
        <v>6.9472620817857475E-2</v>
      </c>
      <c r="T113">
        <v>3.5647018384663373E-2</v>
      </c>
      <c r="U113" s="1">
        <v>3.5647018384663373E-2</v>
      </c>
      <c r="Y113" s="3"/>
      <c r="Z113" s="3"/>
      <c r="AA113" s="3"/>
      <c r="AB113" s="3"/>
      <c r="AC113" s="1"/>
      <c r="AD113" s="1"/>
      <c r="AE113" s="1"/>
      <c r="AJ113" s="2"/>
      <c r="AK113" s="1">
        <v>535</v>
      </c>
      <c r="AL113">
        <f t="shared" si="25"/>
        <v>3.620788342543471</v>
      </c>
      <c r="AM113">
        <f t="shared" si="26"/>
        <v>2.7196840630506509</v>
      </c>
      <c r="AN113">
        <f t="shared" si="27"/>
        <v>1.9248933736435871</v>
      </c>
      <c r="AO113">
        <f t="shared" si="28"/>
        <v>0.29456391226771572</v>
      </c>
      <c r="AP113">
        <f t="shared" si="29"/>
        <v>5.2757587209301793E-2</v>
      </c>
      <c r="AQ113" s="1"/>
    </row>
    <row r="114" spans="3:43">
      <c r="C114" s="3"/>
      <c r="D114" s="3"/>
      <c r="E114" s="3"/>
      <c r="F114" s="3"/>
      <c r="G114" s="1"/>
      <c r="H114" s="1"/>
      <c r="I114" s="1"/>
      <c r="N114" s="2"/>
      <c r="O114" s="1">
        <v>540</v>
      </c>
      <c r="P114" s="1">
        <v>0.39859474050878785</v>
      </c>
      <c r="Q114" s="1">
        <v>0.30344920641607703</v>
      </c>
      <c r="R114" s="1">
        <v>0.34761449528607324</v>
      </c>
      <c r="S114" s="1">
        <v>6.728899130034971E-2</v>
      </c>
      <c r="T114">
        <v>3.4702768037314799E-2</v>
      </c>
      <c r="U114" s="1">
        <v>3.4702768037314799E-2</v>
      </c>
      <c r="Y114" s="3"/>
      <c r="Z114" s="3"/>
      <c r="AA114" s="3"/>
      <c r="AB114" s="3"/>
      <c r="AC114" s="1"/>
      <c r="AD114" s="1"/>
      <c r="AE114" s="1"/>
      <c r="AJ114" s="2"/>
      <c r="AK114" s="1">
        <v>540</v>
      </c>
      <c r="AL114">
        <f t="shared" si="25"/>
        <v>3.5953245593892662</v>
      </c>
      <c r="AM114">
        <f t="shared" si="26"/>
        <v>2.6976634450389252</v>
      </c>
      <c r="AN114">
        <f t="shared" si="27"/>
        <v>1.9118797240734029</v>
      </c>
      <c r="AO114">
        <f t="shared" si="28"/>
        <v>0.28530532311348278</v>
      </c>
      <c r="AP114">
        <f t="shared" si="29"/>
        <v>5.1360096695225899E-2</v>
      </c>
      <c r="AQ114" s="1"/>
    </row>
    <row r="115" spans="3:43">
      <c r="C115" s="3"/>
      <c r="D115" s="3"/>
      <c r="E115" s="3"/>
      <c r="F115" s="3"/>
      <c r="G115" s="1"/>
      <c r="H115" s="1"/>
      <c r="I115" s="1"/>
      <c r="N115" s="2"/>
      <c r="O115" s="1">
        <v>545</v>
      </c>
      <c r="P115" s="1">
        <v>0.39587231504447684</v>
      </c>
      <c r="Q115" s="1">
        <v>0.30082267220361897</v>
      </c>
      <c r="R115" s="1">
        <v>0.34526480751133876</v>
      </c>
      <c r="S115" s="1">
        <v>6.516380136417381E-2</v>
      </c>
      <c r="T115">
        <v>3.3178769972542557E-2</v>
      </c>
      <c r="U115" s="1">
        <v>3.3178769972542557E-2</v>
      </c>
      <c r="Y115" s="3"/>
      <c r="Z115" s="3"/>
      <c r="AA115" s="3"/>
      <c r="AB115" s="3"/>
      <c r="AC115" s="1"/>
      <c r="AD115" s="1"/>
      <c r="AE115" s="1"/>
      <c r="AJ115" s="2"/>
      <c r="AK115" s="1">
        <v>545</v>
      </c>
      <c r="AL115">
        <f t="shared" si="25"/>
        <v>3.5707682817011808</v>
      </c>
      <c r="AM115">
        <f t="shared" si="26"/>
        <v>2.6743135558901727</v>
      </c>
      <c r="AN115">
        <f t="shared" si="27"/>
        <v>1.8989564413123632</v>
      </c>
      <c r="AO115">
        <f t="shared" si="28"/>
        <v>0.27629451778409697</v>
      </c>
      <c r="AP115">
        <f t="shared" si="29"/>
        <v>4.9104579559362982E-2</v>
      </c>
      <c r="AQ115" s="1"/>
    </row>
    <row r="116" spans="3:43">
      <c r="C116" s="3"/>
      <c r="D116" s="3"/>
      <c r="E116" s="3"/>
      <c r="F116" s="3"/>
      <c r="G116" s="1"/>
      <c r="H116" s="1"/>
      <c r="I116" s="1"/>
      <c r="N116" s="2"/>
      <c r="O116" s="1">
        <v>550</v>
      </c>
      <c r="P116" s="1">
        <v>0.39318358181034674</v>
      </c>
      <c r="Q116" s="1">
        <v>0.29822324954230611</v>
      </c>
      <c r="R116" s="1">
        <v>0.34294421197040753</v>
      </c>
      <c r="S116" s="1">
        <v>6.3119672782748645E-2</v>
      </c>
      <c r="T116">
        <v>3.2097831138972209E-2</v>
      </c>
      <c r="U116" s="1">
        <v>3.2097831138972209E-2</v>
      </c>
      <c r="Y116" s="3"/>
      <c r="Z116" s="3"/>
      <c r="AA116" s="3"/>
      <c r="AB116" s="3"/>
      <c r="AC116" s="1"/>
      <c r="AD116" s="1"/>
      <c r="AE116" s="1"/>
      <c r="AJ116" s="2"/>
      <c r="AK116" s="1">
        <v>550</v>
      </c>
      <c r="AL116">
        <f t="shared" si="25"/>
        <v>3.5465159079293276</v>
      </c>
      <c r="AM116">
        <f t="shared" si="26"/>
        <v>2.6512046884311014</v>
      </c>
      <c r="AN116">
        <f t="shared" si="27"/>
        <v>1.8861931658372415</v>
      </c>
      <c r="AO116">
        <f t="shared" si="28"/>
        <v>0.26762741259885425</v>
      </c>
      <c r="AP116">
        <f t="shared" si="29"/>
        <v>4.7504790085678872E-2</v>
      </c>
      <c r="AQ116" s="1"/>
    </row>
    <row r="117" spans="3:43">
      <c r="C117" s="3"/>
      <c r="D117" s="3"/>
      <c r="E117" s="3"/>
      <c r="F117" s="3"/>
      <c r="G117" s="1"/>
      <c r="H117" s="1"/>
      <c r="I117" s="1"/>
      <c r="N117" s="2"/>
      <c r="O117" s="1">
        <v>555</v>
      </c>
      <c r="P117" s="1">
        <v>0.3905185147448213</v>
      </c>
      <c r="Q117" s="1">
        <v>0.29587193865207934</v>
      </c>
      <c r="R117" s="1">
        <v>0.34064788508047267</v>
      </c>
      <c r="S117" s="1">
        <v>6.102464521113115E-2</v>
      </c>
      <c r="T117">
        <v>3.0614682506863916E-2</v>
      </c>
      <c r="U117" s="1">
        <v>3.0614682506863916E-2</v>
      </c>
      <c r="Y117" s="3"/>
      <c r="Z117" s="3"/>
      <c r="AA117" s="3"/>
      <c r="AB117" s="3"/>
      <c r="AC117" s="1"/>
      <c r="AD117" s="1"/>
      <c r="AE117" s="1"/>
      <c r="AJ117" s="2"/>
      <c r="AK117" s="1">
        <v>555</v>
      </c>
      <c r="AL117">
        <f t="shared" si="25"/>
        <v>3.5224770029982881</v>
      </c>
      <c r="AM117">
        <f t="shared" si="26"/>
        <v>2.6303015346169856</v>
      </c>
      <c r="AN117">
        <f t="shared" si="27"/>
        <v>1.8735633679425996</v>
      </c>
      <c r="AO117">
        <f t="shared" si="28"/>
        <v>0.25874449569519609</v>
      </c>
      <c r="AP117">
        <f t="shared" si="29"/>
        <v>4.5309730110158597E-2</v>
      </c>
      <c r="AQ117" s="1"/>
    </row>
    <row r="118" spans="3:43">
      <c r="C118" s="3"/>
      <c r="D118" s="3"/>
      <c r="E118" s="3"/>
      <c r="F118" s="3"/>
      <c r="G118" s="1"/>
      <c r="H118" s="1"/>
      <c r="I118" s="1"/>
      <c r="N118" s="2"/>
      <c r="O118" s="1">
        <v>560</v>
      </c>
      <c r="P118" s="1">
        <v>0.38787000233910796</v>
      </c>
      <c r="Q118" s="1">
        <v>0.29329469816897619</v>
      </c>
      <c r="R118" s="1">
        <v>0.33836994809998849</v>
      </c>
      <c r="S118" s="1">
        <v>5.8987219377385616E-2</v>
      </c>
      <c r="T118">
        <v>2.928864707730959E-2</v>
      </c>
      <c r="U118" s="1">
        <v>2.928864707730959E-2</v>
      </c>
      <c r="Y118" s="3"/>
      <c r="Z118" s="3"/>
      <c r="AA118" s="3"/>
      <c r="AB118" s="3"/>
      <c r="AC118" s="1"/>
      <c r="AD118" s="1"/>
      <c r="AE118" s="1"/>
      <c r="AJ118" s="2"/>
      <c r="AK118" s="1">
        <v>560</v>
      </c>
      <c r="AL118">
        <f t="shared" si="25"/>
        <v>3.4985874210987538</v>
      </c>
      <c r="AM118">
        <f t="shared" si="26"/>
        <v>2.6073898667221984</v>
      </c>
      <c r="AN118">
        <f t="shared" si="27"/>
        <v>1.8610347145499366</v>
      </c>
      <c r="AO118">
        <f t="shared" si="28"/>
        <v>0.25010581016011502</v>
      </c>
      <c r="AP118">
        <f t="shared" si="29"/>
        <v>4.3347197674418192E-2</v>
      </c>
      <c r="AQ118" s="1"/>
    </row>
    <row r="119" spans="3:43">
      <c r="C119" s="3"/>
      <c r="D119" s="3"/>
      <c r="E119" s="3"/>
      <c r="F119" s="3"/>
      <c r="G119" s="1"/>
      <c r="H119" s="1"/>
      <c r="I119" s="1"/>
      <c r="N119" s="2"/>
      <c r="O119" s="1">
        <v>565</v>
      </c>
      <c r="P119" s="1">
        <v>0.38527570061517374</v>
      </c>
      <c r="Q119" s="1">
        <v>0.29070349112922239</v>
      </c>
      <c r="R119" s="1">
        <v>0.33613587557565322</v>
      </c>
      <c r="S119" s="1">
        <v>5.6957124673914623E-2</v>
      </c>
      <c r="T119">
        <v>2.7822780897482281E-2</v>
      </c>
      <c r="U119" s="1">
        <v>2.7822780897482281E-2</v>
      </c>
      <c r="Y119" s="3"/>
      <c r="Z119" s="3"/>
      <c r="AA119" s="3"/>
      <c r="AB119" s="3"/>
      <c r="AC119" s="1"/>
      <c r="AD119" s="1"/>
      <c r="AE119" s="1"/>
      <c r="AJ119" s="2"/>
      <c r="AK119" s="1">
        <v>565</v>
      </c>
      <c r="AL119">
        <f t="shared" si="25"/>
        <v>3.4751868195488669</v>
      </c>
      <c r="AM119">
        <f t="shared" si="26"/>
        <v>2.5843540361387873</v>
      </c>
      <c r="AN119">
        <f t="shared" si="27"/>
        <v>1.8487473156660927</v>
      </c>
      <c r="AO119">
        <f t="shared" si="28"/>
        <v>0.24149820861739801</v>
      </c>
      <c r="AP119">
        <f t="shared" si="29"/>
        <v>4.1177715728273778E-2</v>
      </c>
      <c r="AQ119" s="1"/>
    </row>
    <row r="120" spans="3:43">
      <c r="C120" s="3"/>
      <c r="D120" s="3"/>
      <c r="E120" s="3"/>
      <c r="F120" s="3"/>
      <c r="G120" s="1"/>
      <c r="H120" s="1"/>
      <c r="I120" s="1"/>
      <c r="N120" s="2"/>
      <c r="O120" s="1">
        <v>570</v>
      </c>
      <c r="P120" s="1">
        <v>0.382720920226988</v>
      </c>
      <c r="Q120" s="1">
        <v>0.28831110213119993</v>
      </c>
      <c r="R120" s="1">
        <v>0.33391612306277541</v>
      </c>
      <c r="S120" s="1">
        <v>5.4948185517807557E-2</v>
      </c>
      <c r="T120">
        <v>2.6525025844387509E-2</v>
      </c>
      <c r="U120" s="1">
        <v>2.6525025844387509E-2</v>
      </c>
      <c r="Y120" s="3"/>
      <c r="Z120" s="3"/>
      <c r="AA120" s="3"/>
      <c r="AB120" s="3"/>
      <c r="AC120" s="1"/>
      <c r="AD120" s="1"/>
      <c r="AE120" s="1"/>
      <c r="AJ120" s="2"/>
      <c r="AK120" s="1">
        <v>570</v>
      </c>
      <c r="AL120">
        <f t="shared" si="25"/>
        <v>3.4521427004474314</v>
      </c>
      <c r="AM120">
        <f t="shared" si="26"/>
        <v>2.5630856979463674</v>
      </c>
      <c r="AN120">
        <f t="shared" si="27"/>
        <v>1.8365386768452647</v>
      </c>
      <c r="AO120">
        <f t="shared" si="28"/>
        <v>0.23298030659550406</v>
      </c>
      <c r="AP120">
        <f t="shared" si="29"/>
        <v>3.925703824969351E-2</v>
      </c>
      <c r="AQ120" s="1"/>
    </row>
    <row r="121" spans="3:43">
      <c r="C121" s="3"/>
      <c r="D121" s="3"/>
      <c r="E121" s="3"/>
      <c r="F121" s="3"/>
      <c r="G121" s="1"/>
      <c r="H121" s="1"/>
      <c r="I121" s="1"/>
      <c r="N121" s="2"/>
      <c r="O121" s="1">
        <v>575</v>
      </c>
      <c r="P121" s="1">
        <v>0.38015704643411685</v>
      </c>
      <c r="Q121" s="1">
        <v>0.28579219256116667</v>
      </c>
      <c r="R121" s="1">
        <v>0.33173676805590413</v>
      </c>
      <c r="S121" s="1">
        <v>5.2993496725732579E-2</v>
      </c>
      <c r="T121">
        <v>2.5109435889377481E-2</v>
      </c>
      <c r="U121" s="1">
        <v>2.5109435889377481E-2</v>
      </c>
      <c r="Y121" s="3"/>
      <c r="Z121" s="3"/>
      <c r="AA121" s="3"/>
      <c r="AB121" s="3"/>
      <c r="AC121" s="1"/>
      <c r="AD121" s="1"/>
      <c r="AE121" s="1"/>
      <c r="AJ121" s="2"/>
      <c r="AK121" s="1">
        <v>575</v>
      </c>
      <c r="AL121">
        <f t="shared" si="25"/>
        <v>3.429016558835734</v>
      </c>
      <c r="AM121">
        <f t="shared" si="26"/>
        <v>2.5406925918687717</v>
      </c>
      <c r="AN121">
        <f t="shared" si="27"/>
        <v>1.8245522243074728</v>
      </c>
      <c r="AO121">
        <f t="shared" si="28"/>
        <v>0.22469242611710616</v>
      </c>
      <c r="AP121">
        <f t="shared" si="29"/>
        <v>3.7161965116278672E-2</v>
      </c>
      <c r="AQ121" s="1"/>
    </row>
    <row r="122" spans="3:43">
      <c r="C122" s="3"/>
      <c r="D122" s="3"/>
      <c r="E122" s="3"/>
      <c r="F122" s="3"/>
      <c r="G122" s="1"/>
      <c r="H122" s="1"/>
      <c r="I122" s="1"/>
      <c r="N122" s="2"/>
      <c r="O122" s="1">
        <v>580</v>
      </c>
      <c r="P122" s="1">
        <v>0.37761695539196161</v>
      </c>
      <c r="Q122" s="1">
        <v>0.28372103436610668</v>
      </c>
      <c r="R122" s="1">
        <v>0.32957595369544623</v>
      </c>
      <c r="S122" s="1">
        <v>5.101555777764373E-2</v>
      </c>
      <c r="T122">
        <v>2.3887095173508628E-2</v>
      </c>
      <c r="U122" s="1">
        <v>2.3887095173508628E-2</v>
      </c>
      <c r="Y122" s="3"/>
      <c r="Z122" s="3"/>
      <c r="AA122" s="3"/>
      <c r="AB122" s="3"/>
      <c r="AC122" s="1"/>
      <c r="AD122" s="1"/>
      <c r="AE122" s="1"/>
      <c r="AJ122" s="2"/>
      <c r="AK122" s="1">
        <v>580</v>
      </c>
      <c r="AL122">
        <f t="shared" si="25"/>
        <v>3.4061049376354937</v>
      </c>
      <c r="AM122">
        <f t="shared" si="26"/>
        <v>2.5222799955146886</v>
      </c>
      <c r="AN122">
        <f t="shared" si="27"/>
        <v>1.8126677453249542</v>
      </c>
      <c r="AO122">
        <f t="shared" si="28"/>
        <v>0.21630596497720941</v>
      </c>
      <c r="AP122">
        <f t="shared" si="29"/>
        <v>3.5352900856792768E-2</v>
      </c>
      <c r="AQ122" s="1"/>
    </row>
    <row r="123" spans="3:43">
      <c r="C123" s="3"/>
      <c r="D123" s="3"/>
      <c r="E123" s="3"/>
      <c r="F123" s="3"/>
      <c r="G123" s="1"/>
      <c r="H123" s="1"/>
      <c r="I123" s="1"/>
      <c r="N123" s="2"/>
      <c r="O123" s="1">
        <v>585</v>
      </c>
      <c r="P123" s="1">
        <v>0.37512944288202654</v>
      </c>
      <c r="Q123" s="1">
        <v>0.2814987087343585</v>
      </c>
      <c r="R123" s="1">
        <v>0.3274338307183644</v>
      </c>
      <c r="S123" s="1">
        <v>4.9177119765637482E-2</v>
      </c>
      <c r="T123">
        <v>2.2768449171325245E-2</v>
      </c>
      <c r="U123" s="1">
        <v>2.2768449171325245E-2</v>
      </c>
      <c r="Y123" s="3"/>
      <c r="Z123" s="3"/>
      <c r="AA123" s="3"/>
      <c r="AB123" s="3"/>
      <c r="AC123" s="1"/>
      <c r="AD123" s="1"/>
      <c r="AE123" s="1"/>
      <c r="AJ123" s="2"/>
      <c r="AK123" s="1">
        <v>585</v>
      </c>
      <c r="AL123">
        <f t="shared" si="25"/>
        <v>3.3836675747958793</v>
      </c>
      <c r="AM123">
        <f t="shared" si="26"/>
        <v>2.5025235206484471</v>
      </c>
      <c r="AN123">
        <f t="shared" si="27"/>
        <v>1.8008860689510042</v>
      </c>
      <c r="AO123">
        <f t="shared" si="28"/>
        <v>0.20851098780630292</v>
      </c>
      <c r="AP123">
        <f t="shared" si="29"/>
        <v>3.3697304773561365E-2</v>
      </c>
      <c r="AQ123" s="1"/>
    </row>
    <row r="124" spans="3:43">
      <c r="C124" s="3"/>
      <c r="D124" s="3"/>
      <c r="E124" s="3"/>
      <c r="F124" s="3"/>
      <c r="G124" s="1"/>
      <c r="H124" s="1"/>
      <c r="I124" s="1"/>
      <c r="N124" s="2"/>
      <c r="O124" s="1">
        <v>590</v>
      </c>
      <c r="P124" s="1">
        <v>0.37265300567266996</v>
      </c>
      <c r="Q124" s="1">
        <v>0.27932896308058874</v>
      </c>
      <c r="R124" s="1">
        <v>0.32532095071204853</v>
      </c>
      <c r="S124" s="1">
        <v>4.7289458450358847E-2</v>
      </c>
      <c r="T124">
        <v>2.1855621464487433E-2</v>
      </c>
      <c r="U124" s="1">
        <v>2.1855621464487433E-2</v>
      </c>
      <c r="Y124" s="3"/>
      <c r="Z124" s="3"/>
      <c r="AA124" s="3"/>
      <c r="AB124" s="3"/>
      <c r="AC124" s="1"/>
      <c r="AD124" s="1"/>
      <c r="AE124" s="1"/>
      <c r="AJ124" s="2"/>
      <c r="AK124" s="1">
        <v>590</v>
      </c>
      <c r="AL124">
        <f t="shared" si="25"/>
        <v>3.3613301111674829</v>
      </c>
      <c r="AM124">
        <f t="shared" si="26"/>
        <v>2.4832344817864342</v>
      </c>
      <c r="AN124">
        <f t="shared" si="27"/>
        <v>1.7892652289162669</v>
      </c>
      <c r="AO124">
        <f t="shared" si="28"/>
        <v>0.20050730382952153</v>
      </c>
      <c r="AP124">
        <f t="shared" si="29"/>
        <v>3.23463197674414E-2</v>
      </c>
      <c r="AQ124" s="1"/>
    </row>
    <row r="125" spans="3:43">
      <c r="C125" s="3"/>
      <c r="D125" s="3"/>
      <c r="E125" s="3"/>
      <c r="F125" s="3"/>
      <c r="G125" s="1"/>
      <c r="H125" s="1"/>
      <c r="I125" s="1"/>
      <c r="N125" s="2"/>
      <c r="O125" s="1">
        <v>595</v>
      </c>
      <c r="P125" s="1">
        <v>0.37017446998530906</v>
      </c>
      <c r="Q125" s="1">
        <v>0.27707788277338352</v>
      </c>
      <c r="R125" s="1">
        <v>0.3232407806266408</v>
      </c>
      <c r="S125" s="1">
        <v>4.5507365411034527E-2</v>
      </c>
      <c r="T125">
        <v>2.0567293203545989E-2</v>
      </c>
      <c r="U125" s="1">
        <v>2.0567293203545989E-2</v>
      </c>
      <c r="Y125" s="3"/>
      <c r="Z125" s="3"/>
      <c r="AA125" s="3"/>
      <c r="AB125" s="3"/>
      <c r="AC125" s="1"/>
      <c r="AD125" s="1"/>
      <c r="AE125" s="1"/>
      <c r="AJ125" s="2"/>
      <c r="AK125" s="1">
        <v>595</v>
      </c>
      <c r="AL125">
        <f t="shared" si="25"/>
        <v>3.3389737192674875</v>
      </c>
      <c r="AM125">
        <f t="shared" si="26"/>
        <v>2.4632223778553795</v>
      </c>
      <c r="AN125">
        <f t="shared" si="27"/>
        <v>1.7778242934465245</v>
      </c>
      <c r="AO125">
        <f t="shared" si="28"/>
        <v>0.19295122934278641</v>
      </c>
      <c r="AP125">
        <f t="shared" si="29"/>
        <v>3.0439593941248063E-2</v>
      </c>
      <c r="AQ125" s="1"/>
    </row>
    <row r="126" spans="3:43">
      <c r="C126" s="3"/>
      <c r="D126" s="3"/>
      <c r="E126" s="3"/>
      <c r="F126" s="3"/>
      <c r="G126" s="1"/>
      <c r="H126" s="1"/>
      <c r="I126" s="1"/>
      <c r="N126" s="2"/>
      <c r="O126" s="1">
        <v>600</v>
      </c>
      <c r="P126" s="1">
        <v>0.36774419929204816</v>
      </c>
      <c r="Q126" s="1">
        <v>0.27518007419322149</v>
      </c>
      <c r="R126" s="1">
        <v>0.32115789727590432</v>
      </c>
      <c r="S126" s="1">
        <v>4.3805076961271013E-2</v>
      </c>
      <c r="T126">
        <v>1.9764444738495923E-2</v>
      </c>
      <c r="U126" s="1">
        <v>1.9764444738495923E-2</v>
      </c>
      <c r="Y126" s="3"/>
      <c r="Z126" s="3"/>
      <c r="AA126" s="3"/>
      <c r="AB126" s="3"/>
      <c r="AC126" s="1"/>
      <c r="AD126" s="1"/>
      <c r="AE126" s="1"/>
      <c r="AJ126" s="2"/>
      <c r="AK126" s="1">
        <v>600</v>
      </c>
      <c r="AL126">
        <f t="shared" si="25"/>
        <v>3.3170526776142744</v>
      </c>
      <c r="AM126">
        <f t="shared" si="26"/>
        <v>2.446350859577739</v>
      </c>
      <c r="AN126">
        <f t="shared" si="27"/>
        <v>1.7663684350174738</v>
      </c>
      <c r="AO126">
        <f t="shared" si="28"/>
        <v>0.1857335263157891</v>
      </c>
      <c r="AP126">
        <f t="shared" si="29"/>
        <v>2.9251378212973966E-2</v>
      </c>
      <c r="AQ126" s="1"/>
    </row>
    <row r="127" spans="3:43">
      <c r="C127" s="3"/>
      <c r="D127" s="3"/>
      <c r="E127" s="3"/>
      <c r="F127" s="3"/>
      <c r="G127" s="1"/>
      <c r="H127" s="1"/>
      <c r="I127" s="1"/>
      <c r="N127" s="2"/>
      <c r="O127" s="1">
        <v>605</v>
      </c>
      <c r="P127" s="1">
        <v>0.36534260779818012</v>
      </c>
      <c r="Q127" s="1">
        <v>0.27287887859450549</v>
      </c>
      <c r="R127" s="1">
        <v>0.31911164300710654</v>
      </c>
      <c r="S127" s="1">
        <v>4.2095666842097743E-2</v>
      </c>
      <c r="T127">
        <v>1.8620660623903901E-2</v>
      </c>
      <c r="U127" s="1">
        <v>1.8620660623903901E-2</v>
      </c>
      <c r="Y127" s="3"/>
      <c r="Z127" s="3"/>
      <c r="AA127" s="3"/>
      <c r="AB127" s="3"/>
      <c r="AC127" s="1"/>
      <c r="AD127" s="1"/>
      <c r="AE127" s="1"/>
      <c r="AJ127" s="2"/>
      <c r="AK127" s="1">
        <v>605</v>
      </c>
      <c r="AL127">
        <f t="shared" si="25"/>
        <v>3.2953903223395846</v>
      </c>
      <c r="AM127">
        <f t="shared" si="26"/>
        <v>2.4258932307051539</v>
      </c>
      <c r="AN127">
        <f t="shared" si="27"/>
        <v>1.755114036539086</v>
      </c>
      <c r="AO127">
        <f t="shared" si="28"/>
        <v>0.17848562741049442</v>
      </c>
      <c r="AP127">
        <f t="shared" si="29"/>
        <v>2.7558577723377775E-2</v>
      </c>
      <c r="AQ127" s="1"/>
    </row>
    <row r="128" spans="3:43">
      <c r="C128" s="3"/>
      <c r="D128" s="3"/>
      <c r="E128" s="3"/>
      <c r="F128" s="3"/>
      <c r="G128" s="1"/>
      <c r="H128" s="1"/>
      <c r="I128" s="1"/>
      <c r="N128" s="2"/>
      <c r="O128" s="1">
        <v>610</v>
      </c>
      <c r="P128" s="1">
        <v>0.36298112055061743</v>
      </c>
      <c r="Q128" s="1">
        <v>0.27071899168660674</v>
      </c>
      <c r="R128" s="1">
        <v>0.31708769780878998</v>
      </c>
      <c r="S128" s="1">
        <v>4.0400500061743769E-2</v>
      </c>
      <c r="T128">
        <v>1.7343330287141176E-2</v>
      </c>
      <c r="U128" s="1">
        <v>1.7343330287141176E-2</v>
      </c>
      <c r="Y128" s="3"/>
      <c r="Z128" s="3"/>
      <c r="AA128" s="3"/>
      <c r="AB128" s="3"/>
      <c r="AC128" s="1"/>
      <c r="AD128" s="1"/>
      <c r="AE128" s="1"/>
      <c r="AJ128" s="2"/>
      <c r="AK128" s="1">
        <v>610</v>
      </c>
      <c r="AL128">
        <f t="shared" si="25"/>
        <v>3.2740897073665689</v>
      </c>
      <c r="AM128">
        <f t="shared" si="26"/>
        <v>2.406691836093934</v>
      </c>
      <c r="AN128">
        <f t="shared" si="27"/>
        <v>1.7439823379483448</v>
      </c>
      <c r="AO128">
        <f t="shared" si="28"/>
        <v>0.17129812026179358</v>
      </c>
      <c r="AP128">
        <f t="shared" si="29"/>
        <v>2.5668128824968939E-2</v>
      </c>
      <c r="AQ128" s="1"/>
    </row>
    <row r="129" spans="3:43">
      <c r="C129" s="3"/>
      <c r="D129" s="3"/>
      <c r="E129" s="3"/>
      <c r="F129" s="3"/>
      <c r="G129" s="1"/>
      <c r="H129" s="1"/>
      <c r="I129" s="1"/>
      <c r="N129" s="2"/>
      <c r="O129" s="1">
        <v>615</v>
      </c>
      <c r="P129" s="1">
        <v>0.36062791063296079</v>
      </c>
      <c r="Q129" s="1">
        <v>0.26853610103834241</v>
      </c>
      <c r="R129" s="1">
        <v>0.31510188906203918</v>
      </c>
      <c r="S129" s="1">
        <v>3.8759374184556876E-2</v>
      </c>
      <c r="T129">
        <v>1.6136700891527626E-2</v>
      </c>
      <c r="U129" s="1">
        <v>1.6136700891527626E-2</v>
      </c>
      <c r="Y129" s="3"/>
      <c r="Z129" s="3"/>
      <c r="AA129" s="3"/>
      <c r="AB129" s="3"/>
      <c r="AC129" s="1"/>
      <c r="AD129" s="1"/>
      <c r="AE129" s="1"/>
      <c r="AJ129" s="2"/>
      <c r="AK129" s="1">
        <v>615</v>
      </c>
      <c r="AL129">
        <f t="shared" si="25"/>
        <v>3.2528637539093062</v>
      </c>
      <c r="AM129">
        <f t="shared" si="26"/>
        <v>2.387285938230864</v>
      </c>
      <c r="AN129">
        <f t="shared" si="27"/>
        <v>1.7330603898412154</v>
      </c>
      <c r="AO129">
        <f t="shared" si="28"/>
        <v>0.16433974654252118</v>
      </c>
      <c r="AP129">
        <f t="shared" si="29"/>
        <v>2.3882317319460888E-2</v>
      </c>
      <c r="AQ129" s="1"/>
    </row>
    <row r="130" spans="3:43">
      <c r="C130" s="3"/>
      <c r="D130" s="3"/>
      <c r="E130" s="3"/>
      <c r="F130" s="3"/>
      <c r="G130" s="1"/>
      <c r="H130" s="1"/>
      <c r="I130" s="1"/>
      <c r="N130" s="2"/>
      <c r="O130" s="1">
        <v>620</v>
      </c>
      <c r="P130" s="1">
        <v>0.35831457179738679</v>
      </c>
      <c r="Q130" s="1">
        <v>0.26643865285429319</v>
      </c>
      <c r="R130" s="1">
        <v>0.31312241126772222</v>
      </c>
      <c r="S130" s="1">
        <v>3.7134795715704112E-2</v>
      </c>
      <c r="T130">
        <v>1.5316569974196573E-2</v>
      </c>
      <c r="U130" s="1">
        <v>1.5316569974196573E-2</v>
      </c>
      <c r="Y130" s="3"/>
      <c r="Z130" s="3"/>
      <c r="AA130" s="3"/>
      <c r="AB130" s="3"/>
      <c r="AC130" s="1"/>
      <c r="AD130" s="1"/>
      <c r="AE130" s="1"/>
      <c r="AJ130" s="2"/>
      <c r="AK130" s="1">
        <v>620</v>
      </c>
      <c r="AL130">
        <f t="shared" si="25"/>
        <v>3.2319974376124287</v>
      </c>
      <c r="AM130">
        <f t="shared" si="26"/>
        <v>2.3686396238746665</v>
      </c>
      <c r="AN130">
        <f t="shared" si="27"/>
        <v>1.7221732619724723</v>
      </c>
      <c r="AO130">
        <f t="shared" si="28"/>
        <v>0.15745153383458543</v>
      </c>
      <c r="AP130">
        <f t="shared" si="29"/>
        <v>2.2668523561810927E-2</v>
      </c>
      <c r="AQ130" s="1"/>
    </row>
    <row r="131" spans="3:43">
      <c r="C131" s="3"/>
      <c r="D131" s="3"/>
      <c r="E131" s="3"/>
      <c r="F131" s="3"/>
      <c r="G131" s="1"/>
      <c r="H131" s="1"/>
      <c r="I131" s="1"/>
      <c r="N131" s="2"/>
      <c r="O131" s="1">
        <v>625</v>
      </c>
      <c r="P131" s="1">
        <v>0.35601359066561628</v>
      </c>
      <c r="Q131" s="1">
        <v>0.26424015252506644</v>
      </c>
      <c r="R131" s="1">
        <v>0.31116735286136443</v>
      </c>
      <c r="S131" s="1">
        <v>3.5525088968265651E-2</v>
      </c>
      <c r="T131">
        <v>1.419163944391107E-2</v>
      </c>
      <c r="U131" s="1">
        <v>1.419163944391107E-2</v>
      </c>
      <c r="Y131" s="3"/>
      <c r="Z131" s="3"/>
      <c r="AA131" s="3"/>
      <c r="AB131" s="3"/>
      <c r="AC131" s="1"/>
      <c r="AD131" s="1"/>
      <c r="AE131" s="1"/>
      <c r="AJ131" s="2"/>
      <c r="AK131" s="1">
        <v>625</v>
      </c>
      <c r="AL131">
        <f t="shared" si="25"/>
        <v>3.2112425878038589</v>
      </c>
      <c r="AM131">
        <f t="shared" si="26"/>
        <v>2.3490949559478409</v>
      </c>
      <c r="AN131">
        <f t="shared" si="27"/>
        <v>1.7114204407375044</v>
      </c>
      <c r="AO131">
        <f t="shared" si="28"/>
        <v>0.15062637722544636</v>
      </c>
      <c r="AP131">
        <f t="shared" si="29"/>
        <v>2.1003626376988382E-2</v>
      </c>
      <c r="AQ131" s="1"/>
    </row>
    <row r="132" spans="3:43">
      <c r="C132" s="3"/>
      <c r="D132" s="3"/>
      <c r="E132" s="3"/>
      <c r="F132" s="3"/>
      <c r="G132" s="1"/>
      <c r="H132" s="1"/>
      <c r="I132" s="1"/>
      <c r="N132" s="2"/>
      <c r="O132" s="1">
        <v>630</v>
      </c>
      <c r="P132" s="1">
        <v>0.35373359431388923</v>
      </c>
      <c r="Q132" s="1">
        <v>0.26216817276785059</v>
      </c>
      <c r="R132" s="1">
        <v>0.30924832058909446</v>
      </c>
      <c r="S132" s="1">
        <v>3.3932976933486139E-2</v>
      </c>
      <c r="T132">
        <v>1.3692019459789919E-2</v>
      </c>
      <c r="U132" s="1">
        <v>1.3692019459789919E-2</v>
      </c>
      <c r="Y132" s="3"/>
      <c r="Z132" s="3"/>
      <c r="AA132" s="3"/>
      <c r="AB132" s="3"/>
      <c r="AC132" s="1"/>
      <c r="AD132" s="1"/>
      <c r="AE132" s="1"/>
      <c r="AJ132" s="2"/>
      <c r="AK132" s="1">
        <v>630</v>
      </c>
      <c r="AL132">
        <f t="shared" si="25"/>
        <v>3.1906770207112807</v>
      </c>
      <c r="AM132">
        <f t="shared" si="26"/>
        <v>2.330675055906192</v>
      </c>
      <c r="AN132">
        <f t="shared" si="27"/>
        <v>1.7008657632400195</v>
      </c>
      <c r="AO132">
        <f t="shared" si="28"/>
        <v>0.14387582219798123</v>
      </c>
      <c r="AP132">
        <f t="shared" si="29"/>
        <v>2.026418880048908E-2</v>
      </c>
      <c r="AQ132" s="1"/>
    </row>
    <row r="133" spans="3:43">
      <c r="C133" s="3"/>
      <c r="D133" s="3"/>
      <c r="E133" s="3"/>
      <c r="F133" s="3"/>
      <c r="G133" s="1"/>
      <c r="H133" s="1"/>
      <c r="I133" s="1"/>
      <c r="N133" s="2"/>
      <c r="O133" s="1">
        <v>635</v>
      </c>
      <c r="P133" s="1">
        <v>0.35147691438443274</v>
      </c>
      <c r="Q133" s="1">
        <v>0.26003950522187663</v>
      </c>
      <c r="R133" s="1">
        <v>0.30734451275005825</v>
      </c>
      <c r="S133" s="1">
        <v>3.2373121871914871E-2</v>
      </c>
      <c r="T133">
        <v>1.3065137781600036E-2</v>
      </c>
      <c r="U133" s="1">
        <v>1.3065137781600036E-2</v>
      </c>
      <c r="Y133" s="3"/>
      <c r="Z133" s="3"/>
      <c r="AA133" s="3"/>
      <c r="AB133" s="3"/>
      <c r="AC133" s="1"/>
      <c r="AD133" s="1"/>
      <c r="AE133" s="1"/>
      <c r="AJ133" s="2"/>
      <c r="AK133" s="1">
        <v>635</v>
      </c>
      <c r="AL133">
        <f t="shared" si="25"/>
        <v>3.1703217677475832</v>
      </c>
      <c r="AM133">
        <f t="shared" si="26"/>
        <v>2.3117512014224832</v>
      </c>
      <c r="AN133">
        <f t="shared" si="27"/>
        <v>1.6903948201253205</v>
      </c>
      <c r="AO133">
        <f t="shared" si="28"/>
        <v>0.13726203673691906</v>
      </c>
      <c r="AP133">
        <f t="shared" si="29"/>
        <v>1.9336403916768052E-2</v>
      </c>
      <c r="AQ133" s="1"/>
    </row>
    <row r="134" spans="3:43">
      <c r="C134" s="3"/>
      <c r="D134" s="3"/>
      <c r="E134" s="3"/>
      <c r="F134" s="3"/>
      <c r="G134" s="1"/>
      <c r="H134" s="1"/>
      <c r="I134" s="1"/>
      <c r="N134" s="2"/>
      <c r="O134" s="1">
        <v>640</v>
      </c>
      <c r="P134" s="1">
        <v>0.34919866676437594</v>
      </c>
      <c r="Q134" s="1">
        <v>0.25807104229630595</v>
      </c>
      <c r="R134" s="1">
        <v>0.30546210955972702</v>
      </c>
      <c r="S134" s="1">
        <v>3.0799861314984335E-2</v>
      </c>
      <c r="T134">
        <v>1.2585942513810783E-2</v>
      </c>
      <c r="U134" s="1">
        <v>1.2585942513810783E-2</v>
      </c>
      <c r="Y134" s="3"/>
      <c r="Z134" s="3"/>
      <c r="AA134" s="3"/>
      <c r="AB134" s="3"/>
      <c r="AC134" s="1"/>
      <c r="AD134" s="1"/>
      <c r="AE134" s="1"/>
      <c r="AJ134" s="2"/>
      <c r="AK134" s="1">
        <v>640</v>
      </c>
      <c r="AL134">
        <f t="shared" si="25"/>
        <v>3.149771974214671</v>
      </c>
      <c r="AM134">
        <f t="shared" si="26"/>
        <v>2.29425156601416</v>
      </c>
      <c r="AN134">
        <f t="shared" si="27"/>
        <v>1.6800416025784985</v>
      </c>
      <c r="AO134">
        <f t="shared" si="28"/>
        <v>0.13059141197553359</v>
      </c>
      <c r="AP134">
        <f t="shared" si="29"/>
        <v>1.862719492043996E-2</v>
      </c>
      <c r="AQ134" s="1"/>
    </row>
    <row r="135" spans="3:43">
      <c r="C135" s="3"/>
      <c r="D135" s="3"/>
      <c r="E135" s="3"/>
      <c r="F135" s="3"/>
      <c r="G135" s="1"/>
      <c r="H135" s="1"/>
      <c r="I135" s="1"/>
      <c r="N135" s="2"/>
      <c r="O135" s="1">
        <v>645</v>
      </c>
      <c r="P135" s="1">
        <v>0.34698442272345192</v>
      </c>
      <c r="Q135" s="1">
        <v>0.25600563503633739</v>
      </c>
      <c r="R135" s="1">
        <v>0.30360819565534802</v>
      </c>
      <c r="S135" s="1">
        <v>2.925278336617753E-2</v>
      </c>
      <c r="T135">
        <v>1.2212013091732686E-2</v>
      </c>
      <c r="U135" s="1">
        <v>1.2212013091732686E-2</v>
      </c>
      <c r="Y135" s="3"/>
      <c r="Z135" s="3"/>
      <c r="AA135" s="3"/>
      <c r="AB135" s="3"/>
      <c r="AC135" s="1"/>
      <c r="AD135" s="1"/>
      <c r="AE135" s="1"/>
      <c r="AJ135" s="2"/>
      <c r="AK135" s="1">
        <v>645</v>
      </c>
      <c r="AL135">
        <f t="shared" ref="AL135:AL151" si="31">P135*9.02</f>
        <v>3.1297994929655362</v>
      </c>
      <c r="AM135">
        <f t="shared" ref="AM135:AM151" si="32">Q135*8.89</f>
        <v>2.2758900954730397</v>
      </c>
      <c r="AN135">
        <f t="shared" ref="AN135:AN151" si="33">R135*5.5</f>
        <v>1.6698450761044141</v>
      </c>
      <c r="AO135">
        <f t="shared" ref="AO135:AO151" si="34">S135*4.24</f>
        <v>0.12403180147259274</v>
      </c>
      <c r="AP135">
        <f t="shared" ref="AP135:AP151" si="35">T135*1.48</f>
        <v>1.8073779375764376E-2</v>
      </c>
      <c r="AQ135" s="1"/>
    </row>
    <row r="136" spans="3:43">
      <c r="C136" s="3"/>
      <c r="D136" s="3"/>
      <c r="E136" s="3"/>
      <c r="F136" s="3"/>
      <c r="G136" s="1"/>
      <c r="H136" s="1"/>
      <c r="I136" s="1"/>
      <c r="N136" s="2"/>
      <c r="O136" s="1">
        <v>650</v>
      </c>
      <c r="P136" s="1">
        <v>0.34482217430419115</v>
      </c>
      <c r="Q136" s="1">
        <v>0.25417519455296034</v>
      </c>
      <c r="R136" s="1">
        <v>0.30178020850855536</v>
      </c>
      <c r="S136" s="1">
        <v>2.7775246424546918E-2</v>
      </c>
      <c r="T136">
        <v>1.1377741986171856E-2</v>
      </c>
      <c r="U136" s="1">
        <v>1.1377741986171856E-2</v>
      </c>
      <c r="Y136" s="3"/>
      <c r="Z136" s="3"/>
      <c r="AA136" s="3"/>
      <c r="AB136" s="3"/>
      <c r="AC136" s="1"/>
      <c r="AD136" s="1"/>
      <c r="AE136" s="1"/>
      <c r="AJ136" s="2"/>
      <c r="AK136" s="1">
        <v>650</v>
      </c>
      <c r="AL136">
        <f t="shared" si="31"/>
        <v>3.1102960122238041</v>
      </c>
      <c r="AM136">
        <f t="shared" si="32"/>
        <v>2.2596174795758177</v>
      </c>
      <c r="AN136">
        <f t="shared" si="33"/>
        <v>1.6597911467970545</v>
      </c>
      <c r="AO136">
        <f t="shared" si="34"/>
        <v>0.11776704484007894</v>
      </c>
      <c r="AP136">
        <f t="shared" si="35"/>
        <v>1.6839058139534346E-2</v>
      </c>
      <c r="AQ136" s="1"/>
    </row>
    <row r="137" spans="3:43">
      <c r="C137" s="3"/>
      <c r="D137" s="3"/>
      <c r="E137" s="3"/>
      <c r="F137" s="3"/>
      <c r="G137" s="1"/>
      <c r="H137" s="1"/>
      <c r="I137" s="1"/>
      <c r="N137" s="2"/>
      <c r="O137" s="1">
        <v>655</v>
      </c>
      <c r="P137" s="1">
        <v>0.34264232198611616</v>
      </c>
      <c r="Q137" s="1">
        <v>0.25224041567578215</v>
      </c>
      <c r="R137" s="1">
        <v>0.29996895316462358</v>
      </c>
      <c r="S137" s="1">
        <v>2.629582433513147E-2</v>
      </c>
      <c r="T137">
        <v>1.0667590310628547E-2</v>
      </c>
      <c r="U137" s="1">
        <v>1.0667590310628547E-2</v>
      </c>
      <c r="Y137" s="3"/>
      <c r="Z137" s="3"/>
      <c r="AA137" s="3"/>
      <c r="AB137" s="3"/>
      <c r="AC137" s="1"/>
      <c r="AD137" s="1"/>
      <c r="AE137" s="1"/>
      <c r="AJ137" s="2"/>
      <c r="AK137" s="1">
        <v>655</v>
      </c>
      <c r="AL137">
        <f t="shared" si="31"/>
        <v>3.0906337443147676</v>
      </c>
      <c r="AM137">
        <f t="shared" si="32"/>
        <v>2.2424172953577033</v>
      </c>
      <c r="AN137">
        <f t="shared" si="33"/>
        <v>1.6498292424054297</v>
      </c>
      <c r="AO137">
        <f t="shared" si="34"/>
        <v>0.11149429518095744</v>
      </c>
      <c r="AP137">
        <f t="shared" si="35"/>
        <v>1.578803365973025E-2</v>
      </c>
      <c r="AQ137" s="1"/>
    </row>
    <row r="138" spans="3:43">
      <c r="C138" s="3"/>
      <c r="D138" s="3"/>
      <c r="E138" s="3"/>
      <c r="F138" s="3"/>
      <c r="G138" s="1"/>
      <c r="H138" s="1"/>
      <c r="I138" s="1"/>
      <c r="N138" s="2"/>
      <c r="O138" s="1">
        <v>660</v>
      </c>
      <c r="P138" s="1">
        <v>0.34050863618413685</v>
      </c>
      <c r="Q138" s="1">
        <v>0.25065973008780296</v>
      </c>
      <c r="R138" s="1">
        <v>0.2981584515055053</v>
      </c>
      <c r="S138" s="1">
        <v>2.4844260540759371E-2</v>
      </c>
      <c r="T138">
        <v>1.0123978629792238E-2</v>
      </c>
      <c r="U138" s="1">
        <v>1.0123978629792238E-2</v>
      </c>
      <c r="Y138" s="3"/>
      <c r="Z138" s="3"/>
      <c r="AA138" s="3"/>
      <c r="AB138" s="3"/>
      <c r="AC138" s="1"/>
      <c r="AD138" s="1"/>
      <c r="AE138" s="1"/>
      <c r="AJ138" s="2"/>
      <c r="AK138" s="1">
        <v>660</v>
      </c>
      <c r="AL138">
        <f t="shared" si="31"/>
        <v>3.0713878983809142</v>
      </c>
      <c r="AM138">
        <f t="shared" si="32"/>
        <v>2.2283650004805686</v>
      </c>
      <c r="AN138">
        <f t="shared" si="33"/>
        <v>1.6398714832802792</v>
      </c>
      <c r="AO138">
        <f t="shared" si="34"/>
        <v>0.10533966469281975</v>
      </c>
      <c r="AP138">
        <f t="shared" si="35"/>
        <v>1.4983488372092513E-2</v>
      </c>
      <c r="AQ138" s="1"/>
    </row>
    <row r="139" spans="3:43">
      <c r="C139" s="3"/>
      <c r="D139" s="3"/>
      <c r="E139" s="3"/>
      <c r="F139" s="3"/>
      <c r="G139" s="1"/>
      <c r="H139" s="1"/>
      <c r="I139" s="1"/>
      <c r="N139" s="2"/>
      <c r="O139" s="1">
        <v>665</v>
      </c>
      <c r="P139" s="1">
        <v>0.3383902226387448</v>
      </c>
      <c r="Q139" s="1">
        <v>0.24882846804226993</v>
      </c>
      <c r="R139" s="1">
        <v>0.29638699071972907</v>
      </c>
      <c r="S139" s="1">
        <v>2.3318128678451386E-2</v>
      </c>
      <c r="T139">
        <v>8.8639307453104981E-3</v>
      </c>
      <c r="U139" s="1">
        <v>8.8639307453104981E-3</v>
      </c>
      <c r="Y139" s="3"/>
      <c r="Z139" s="3"/>
      <c r="AA139" s="3"/>
      <c r="AB139" s="3"/>
      <c r="AC139" s="1"/>
      <c r="AD139" s="1"/>
      <c r="AE139" s="1"/>
      <c r="AJ139" s="2"/>
      <c r="AK139" s="1">
        <v>665</v>
      </c>
      <c r="AL139">
        <f t="shared" si="31"/>
        <v>3.0522798082014782</v>
      </c>
      <c r="AM139">
        <f t="shared" si="32"/>
        <v>2.2120850808957799</v>
      </c>
      <c r="AN139">
        <f t="shared" si="33"/>
        <v>1.6301284489585099</v>
      </c>
      <c r="AO139">
        <f t="shared" si="34"/>
        <v>9.8868865596633881E-2</v>
      </c>
      <c r="AP139">
        <f t="shared" si="35"/>
        <v>1.3118617503059538E-2</v>
      </c>
      <c r="AQ139" s="1"/>
    </row>
    <row r="140" spans="3:43">
      <c r="C140" s="3"/>
      <c r="D140" s="3"/>
      <c r="E140" s="3"/>
      <c r="F140" s="3"/>
      <c r="G140" s="1"/>
      <c r="H140" s="1"/>
      <c r="I140" s="1"/>
      <c r="N140" s="2"/>
      <c r="O140" s="1">
        <v>670</v>
      </c>
      <c r="P140" s="1">
        <v>0.33633301470181293</v>
      </c>
      <c r="Q140" s="1">
        <v>0.24700295693182833</v>
      </c>
      <c r="R140" s="1">
        <v>0.29463693458265777</v>
      </c>
      <c r="S140" s="1">
        <v>2.1816922659077101E-2</v>
      </c>
      <c r="T140">
        <v>7.8489794568127411E-3</v>
      </c>
      <c r="U140" s="1">
        <v>7.8489794568127411E-3</v>
      </c>
      <c r="Y140" s="3"/>
      <c r="Z140" s="3"/>
      <c r="AA140" s="3"/>
      <c r="AB140" s="3"/>
      <c r="AC140" s="1"/>
      <c r="AD140" s="1"/>
      <c r="AE140" s="1"/>
      <c r="AJ140" s="2"/>
      <c r="AK140" s="1">
        <v>670</v>
      </c>
      <c r="AL140">
        <f t="shared" si="31"/>
        <v>3.0337237926103526</v>
      </c>
      <c r="AM140">
        <f t="shared" si="32"/>
        <v>2.195856287123954</v>
      </c>
      <c r="AN140">
        <f t="shared" si="33"/>
        <v>1.6205031402046177</v>
      </c>
      <c r="AO140">
        <f t="shared" si="34"/>
        <v>9.2503752074486911E-2</v>
      </c>
      <c r="AP140">
        <f t="shared" si="35"/>
        <v>1.1616489596082857E-2</v>
      </c>
      <c r="AQ140" s="1"/>
    </row>
    <row r="141" spans="3:43">
      <c r="C141" s="3"/>
      <c r="D141" s="3"/>
      <c r="E141" s="3"/>
      <c r="F141" s="3"/>
      <c r="G141" s="1"/>
      <c r="H141" s="1"/>
      <c r="I141" s="1"/>
      <c r="N141" s="2"/>
      <c r="O141" s="1">
        <v>675</v>
      </c>
      <c r="P141" s="1">
        <v>0.33426764601708642</v>
      </c>
      <c r="Q141" s="1">
        <v>0.24500327464433289</v>
      </c>
      <c r="R141" s="1">
        <v>0.29289788224386437</v>
      </c>
      <c r="S141" s="1">
        <v>2.0337291108796646E-2</v>
      </c>
      <c r="T141">
        <v>7.647874557543767E-3</v>
      </c>
      <c r="U141" s="1">
        <v>7.647874557543767E-3</v>
      </c>
      <c r="Y141" s="3"/>
      <c r="Z141" s="3"/>
      <c r="AA141" s="3"/>
      <c r="AB141" s="3"/>
      <c r="AC141" s="1"/>
      <c r="AD141" s="1"/>
      <c r="AE141" s="1"/>
      <c r="AJ141" s="2"/>
      <c r="AK141" s="1">
        <v>675</v>
      </c>
      <c r="AL141">
        <f t="shared" si="31"/>
        <v>3.0150941670741194</v>
      </c>
      <c r="AM141">
        <f t="shared" si="32"/>
        <v>2.1780791115881195</v>
      </c>
      <c r="AN141">
        <f t="shared" si="33"/>
        <v>1.6109383523412539</v>
      </c>
      <c r="AO141">
        <f t="shared" si="34"/>
        <v>8.6230114301297789E-2</v>
      </c>
      <c r="AP141">
        <f t="shared" si="35"/>
        <v>1.1318854345164775E-2</v>
      </c>
      <c r="AQ141" s="1"/>
    </row>
    <row r="142" spans="3:43">
      <c r="C142" s="3"/>
      <c r="D142" s="3"/>
      <c r="E142" s="3"/>
      <c r="F142" s="3"/>
      <c r="G142" s="1"/>
      <c r="H142" s="1"/>
      <c r="I142" s="1"/>
      <c r="N142" s="2"/>
      <c r="O142" s="1">
        <v>680</v>
      </c>
      <c r="P142" s="1">
        <v>0.33221719984261305</v>
      </c>
      <c r="Q142" s="1">
        <v>0.24328949598709565</v>
      </c>
      <c r="R142" s="1">
        <v>0.29116094022254901</v>
      </c>
      <c r="S142" s="1">
        <v>1.8910024774763237E-2</v>
      </c>
      <c r="T142">
        <v>6.2967010155807988E-3</v>
      </c>
      <c r="U142" s="1">
        <v>6.2967010155807988E-3</v>
      </c>
      <c r="Y142" s="3"/>
      <c r="Z142" s="3"/>
      <c r="AA142" s="3"/>
      <c r="AB142" s="3"/>
      <c r="AC142" s="1"/>
      <c r="AD142" s="1"/>
      <c r="AE142" s="1"/>
      <c r="AJ142" s="2"/>
      <c r="AK142" s="1">
        <v>680</v>
      </c>
      <c r="AL142">
        <f t="shared" si="31"/>
        <v>2.9965991425803695</v>
      </c>
      <c r="AM142">
        <f t="shared" si="32"/>
        <v>2.1628436193252805</v>
      </c>
      <c r="AN142">
        <f t="shared" si="33"/>
        <v>1.6013851712240195</v>
      </c>
      <c r="AO142">
        <f t="shared" si="34"/>
        <v>8.0178505044996129E-2</v>
      </c>
      <c r="AP142">
        <f t="shared" si="35"/>
        <v>9.3191175030595819E-3</v>
      </c>
      <c r="AQ142" s="1"/>
    </row>
    <row r="143" spans="3:43">
      <c r="C143" s="3"/>
      <c r="D143" s="3"/>
      <c r="E143" s="3"/>
      <c r="F143" s="3"/>
      <c r="G143" s="1"/>
      <c r="H143" s="1"/>
      <c r="I143" s="1"/>
      <c r="N143" s="2"/>
      <c r="O143" s="1">
        <v>685</v>
      </c>
      <c r="P143" s="1">
        <v>0.33019624894231198</v>
      </c>
      <c r="Q143" s="1">
        <v>0.24133089180739595</v>
      </c>
      <c r="R143" s="1">
        <v>0.28945293969807406</v>
      </c>
      <c r="S143" s="1">
        <v>1.7510407274908383E-2</v>
      </c>
      <c r="T143">
        <v>5.3304548198746422E-3</v>
      </c>
      <c r="U143" s="1">
        <v>5.3304548198746422E-3</v>
      </c>
      <c r="Y143" s="3"/>
      <c r="Z143" s="3"/>
      <c r="AA143" s="3"/>
      <c r="AB143" s="3"/>
      <c r="AC143" s="1"/>
      <c r="AD143" s="1"/>
      <c r="AE143" s="1"/>
      <c r="AJ143" s="2"/>
      <c r="AK143" s="1">
        <v>685</v>
      </c>
      <c r="AL143">
        <f t="shared" si="31"/>
        <v>2.9783701654596539</v>
      </c>
      <c r="AM143">
        <f t="shared" si="32"/>
        <v>2.1454316281677501</v>
      </c>
      <c r="AN143">
        <f t="shared" si="33"/>
        <v>1.5919911683394075</v>
      </c>
      <c r="AO143">
        <f t="shared" si="34"/>
        <v>7.4244126845611547E-2</v>
      </c>
      <c r="AP143">
        <f t="shared" si="35"/>
        <v>7.8890731334144704E-3</v>
      </c>
      <c r="AQ143" s="1"/>
    </row>
    <row r="144" spans="3:43">
      <c r="C144" s="3"/>
      <c r="D144" s="3"/>
      <c r="E144" s="3"/>
      <c r="F144" s="3"/>
      <c r="G144" s="1"/>
      <c r="H144" s="1"/>
      <c r="I144" s="1"/>
      <c r="N144" s="2"/>
      <c r="O144" s="1">
        <v>690</v>
      </c>
      <c r="P144" s="1">
        <v>0.32819511700094089</v>
      </c>
      <c r="Q144" s="1">
        <v>0.23961300533937915</v>
      </c>
      <c r="R144" s="1">
        <v>0.28775654591972782</v>
      </c>
      <c r="S144" s="1">
        <v>1.6125870957332835E-2</v>
      </c>
      <c r="T144">
        <v>4.5558867312842765E-3</v>
      </c>
      <c r="U144" s="1">
        <v>4.5558867312842765E-3</v>
      </c>
      <c r="Y144" s="3"/>
      <c r="Z144" s="3"/>
      <c r="AA144" s="3"/>
      <c r="AB144" s="3"/>
      <c r="AC144" s="1"/>
      <c r="AD144" s="1"/>
      <c r="AE144" s="1"/>
      <c r="AJ144" s="2"/>
      <c r="AK144" s="1">
        <v>690</v>
      </c>
      <c r="AL144">
        <f t="shared" si="31"/>
        <v>2.9603199553484867</v>
      </c>
      <c r="AM144">
        <f t="shared" si="32"/>
        <v>2.1301596174670809</v>
      </c>
      <c r="AN144">
        <f t="shared" si="33"/>
        <v>1.5826610025585031</v>
      </c>
      <c r="AO144">
        <f t="shared" si="34"/>
        <v>6.8373692859091229E-2</v>
      </c>
      <c r="AP144">
        <f t="shared" si="35"/>
        <v>6.742712362300729E-3</v>
      </c>
      <c r="AQ144" s="1"/>
    </row>
    <row r="145" spans="3:43">
      <c r="C145" s="3"/>
      <c r="D145" s="3"/>
      <c r="E145" s="3"/>
      <c r="F145" s="3"/>
      <c r="G145" s="1"/>
      <c r="H145" s="1"/>
      <c r="I145" s="1"/>
      <c r="N145" s="2"/>
      <c r="O145" s="1">
        <v>695</v>
      </c>
      <c r="P145" s="1">
        <v>0.32619165341734269</v>
      </c>
      <c r="Q145" s="1">
        <v>0.23801342382181398</v>
      </c>
      <c r="R145" s="1">
        <v>0.28608698332074417</v>
      </c>
      <c r="S145" s="1">
        <v>1.4748875230896838E-2</v>
      </c>
      <c r="T145">
        <v>3.8724443001751391E-3</v>
      </c>
      <c r="U145" s="1">
        <v>3.8724443001751391E-3</v>
      </c>
      <c r="Y145" s="3"/>
      <c r="Z145" s="3"/>
      <c r="AA145" s="3"/>
      <c r="AB145" s="3"/>
      <c r="AC145" s="1"/>
      <c r="AD145" s="1"/>
      <c r="AE145" s="1"/>
      <c r="AJ145" s="2"/>
      <c r="AK145" s="1">
        <v>695</v>
      </c>
      <c r="AL145">
        <f t="shared" si="31"/>
        <v>2.9422487138244309</v>
      </c>
      <c r="AM145">
        <f t="shared" si="32"/>
        <v>2.1159393377759264</v>
      </c>
      <c r="AN145">
        <f t="shared" si="33"/>
        <v>1.5734784082640929</v>
      </c>
      <c r="AO145">
        <f t="shared" si="34"/>
        <v>6.2535230979002598E-2</v>
      </c>
      <c r="AP145">
        <f t="shared" si="35"/>
        <v>5.7312175642592056E-3</v>
      </c>
      <c r="AQ145" s="1"/>
    </row>
    <row r="146" spans="3:43">
      <c r="C146" s="3"/>
      <c r="D146" s="3"/>
      <c r="E146" s="3"/>
      <c r="F146" s="3"/>
      <c r="G146" s="1"/>
      <c r="H146" s="1"/>
      <c r="I146" s="1"/>
      <c r="N146" s="2"/>
      <c r="O146" s="1">
        <v>700</v>
      </c>
      <c r="P146" s="1">
        <v>0.32423610508151052</v>
      </c>
      <c r="Q146" s="1">
        <v>0.23647299477947467</v>
      </c>
      <c r="R146" s="1">
        <v>0.28442706788737393</v>
      </c>
      <c r="S146" s="1">
        <v>1.3388217451929968E-2</v>
      </c>
      <c r="T146">
        <v>3.4246716728966505E-3</v>
      </c>
      <c r="U146" s="1">
        <v>3.4246716728966505E-3</v>
      </c>
      <c r="Y146" s="3"/>
      <c r="Z146" s="3"/>
      <c r="AA146" s="3"/>
      <c r="AB146" s="3"/>
      <c r="AC146" s="1"/>
      <c r="AD146" s="1"/>
      <c r="AE146" s="1"/>
      <c r="AJ146" s="2"/>
      <c r="AK146" s="1">
        <v>700</v>
      </c>
      <c r="AL146">
        <f t="shared" si="31"/>
        <v>2.9246096678352247</v>
      </c>
      <c r="AM146">
        <f t="shared" si="32"/>
        <v>2.10224492358953</v>
      </c>
      <c r="AN146">
        <f t="shared" si="33"/>
        <v>1.5643488733805566</v>
      </c>
      <c r="AO146">
        <f t="shared" si="34"/>
        <v>5.676604199618307E-2</v>
      </c>
      <c r="AP146">
        <f t="shared" si="35"/>
        <v>5.0685140758870428E-3</v>
      </c>
      <c r="AQ146" s="1"/>
    </row>
    <row r="147" spans="3:43">
      <c r="C147" s="3"/>
      <c r="D147" s="3"/>
      <c r="E147" s="3"/>
      <c r="F147" s="3"/>
      <c r="G147" s="1"/>
      <c r="H147" s="1"/>
      <c r="I147" s="1"/>
      <c r="N147" s="2"/>
      <c r="O147" s="1">
        <v>705</v>
      </c>
      <c r="P147" s="1">
        <v>0.32229606216648826</v>
      </c>
      <c r="Q147" s="1">
        <v>0.23469677739838787</v>
      </c>
      <c r="R147" s="1">
        <v>0.28279534026603054</v>
      </c>
      <c r="S147" s="1">
        <v>1.2044735463892037E-2</v>
      </c>
      <c r="T147">
        <v>2.8747754639582195E-3</v>
      </c>
      <c r="U147" s="1">
        <v>2.8747754639582195E-3</v>
      </c>
      <c r="Y147" s="3"/>
      <c r="Z147" s="3"/>
      <c r="AA147" s="3"/>
      <c r="AB147" s="3"/>
      <c r="AC147" s="1"/>
      <c r="AD147" s="1"/>
      <c r="AE147" s="1"/>
      <c r="AJ147" s="2"/>
      <c r="AK147" s="1">
        <v>705</v>
      </c>
      <c r="AL147">
        <f t="shared" si="31"/>
        <v>2.9071104807417241</v>
      </c>
      <c r="AM147">
        <f t="shared" si="32"/>
        <v>2.0864543510716684</v>
      </c>
      <c r="AN147">
        <f t="shared" si="33"/>
        <v>1.555374371463168</v>
      </c>
      <c r="AO147">
        <f t="shared" si="34"/>
        <v>5.1069678366902238E-2</v>
      </c>
      <c r="AP147">
        <f t="shared" si="35"/>
        <v>4.2546676866581645E-3</v>
      </c>
      <c r="AQ147" s="1"/>
    </row>
    <row r="148" spans="3:43">
      <c r="C148" s="3"/>
      <c r="D148" s="3"/>
      <c r="E148" s="3"/>
      <c r="F148" s="3"/>
      <c r="G148" s="1"/>
      <c r="H148" s="1"/>
      <c r="I148" s="1"/>
      <c r="N148" s="2"/>
      <c r="O148" s="1">
        <v>710</v>
      </c>
      <c r="P148" s="1">
        <v>0.32036383025292664</v>
      </c>
      <c r="Q148" s="1">
        <v>0.2331407386750862</v>
      </c>
      <c r="R148" s="1">
        <v>0.28118742908479549</v>
      </c>
      <c r="S148" s="1">
        <v>1.0720523875433092E-2</v>
      </c>
      <c r="T148">
        <v>2.467852269343828E-3</v>
      </c>
      <c r="U148" s="1">
        <v>2.467852269343828E-3</v>
      </c>
      <c r="Y148" s="3"/>
      <c r="Z148" s="3"/>
      <c r="AA148" s="3"/>
      <c r="AB148" s="3"/>
      <c r="AC148" s="1"/>
      <c r="AD148" s="1"/>
      <c r="AE148" s="1"/>
      <c r="AJ148" s="2"/>
      <c r="AK148" s="1">
        <v>710</v>
      </c>
      <c r="AL148">
        <f t="shared" si="31"/>
        <v>2.8896817488813982</v>
      </c>
      <c r="AM148">
        <f t="shared" si="32"/>
        <v>2.0726211668215164</v>
      </c>
      <c r="AN148">
        <f t="shared" si="33"/>
        <v>1.5465308599663752</v>
      </c>
      <c r="AO148">
        <f t="shared" si="34"/>
        <v>4.5455021231836312E-2</v>
      </c>
      <c r="AP148">
        <f t="shared" si="35"/>
        <v>3.6524213586288656E-3</v>
      </c>
      <c r="AQ148" s="1"/>
    </row>
    <row r="149" spans="3:43">
      <c r="C149" s="3"/>
      <c r="D149" s="3"/>
      <c r="E149" s="3"/>
      <c r="F149" s="3"/>
      <c r="G149" s="1"/>
      <c r="H149" s="1"/>
      <c r="I149" s="1"/>
      <c r="N149" s="2"/>
      <c r="O149" s="1">
        <v>715</v>
      </c>
      <c r="P149" s="1">
        <v>0.31844127465460736</v>
      </c>
      <c r="Q149" s="1">
        <v>0.23130290413230586</v>
      </c>
      <c r="R149" s="1">
        <v>0.27947626308410356</v>
      </c>
      <c r="S149" s="1">
        <v>9.3730621309604852E-3</v>
      </c>
      <c r="T149">
        <v>2.0750692629592131E-3</v>
      </c>
      <c r="U149" s="1">
        <v>2.0750692629592131E-3</v>
      </c>
      <c r="Y149" s="3"/>
      <c r="Z149" s="3"/>
      <c r="AA149" s="3"/>
      <c r="AB149" s="3"/>
      <c r="AC149" s="1"/>
      <c r="AD149" s="1"/>
      <c r="AE149" s="1"/>
      <c r="AJ149" s="2"/>
      <c r="AK149" s="1">
        <v>715</v>
      </c>
      <c r="AL149">
        <f t="shared" si="31"/>
        <v>2.8723402973845582</v>
      </c>
      <c r="AM149">
        <f t="shared" si="32"/>
        <v>2.0562828177361991</v>
      </c>
      <c r="AN149">
        <f t="shared" si="33"/>
        <v>1.5371194469625695</v>
      </c>
      <c r="AO149">
        <f t="shared" si="34"/>
        <v>3.974178343527246E-2</v>
      </c>
      <c r="AP149">
        <f t="shared" si="35"/>
        <v>3.0711025091796356E-3</v>
      </c>
      <c r="AQ149" s="1"/>
    </row>
    <row r="150" spans="3:43">
      <c r="C150" s="3"/>
      <c r="D150" s="3"/>
      <c r="E150" s="3"/>
      <c r="F150" s="3"/>
      <c r="G150" s="1"/>
      <c r="H150" s="1"/>
      <c r="I150" s="1"/>
      <c r="N150" s="2"/>
      <c r="O150" s="1">
        <v>720</v>
      </c>
      <c r="P150" s="1">
        <v>0.31844127465460736</v>
      </c>
      <c r="Q150" s="1">
        <v>0.23130290413230586</v>
      </c>
      <c r="R150" s="1">
        <v>0.27947626308410356</v>
      </c>
      <c r="S150" s="1">
        <v>9.3730621309604852E-3</v>
      </c>
      <c r="T150">
        <v>2.0750692629592131E-3</v>
      </c>
      <c r="U150" s="1">
        <v>2.0750692629592131E-3</v>
      </c>
      <c r="Y150" s="3"/>
      <c r="Z150" s="3"/>
      <c r="AA150" s="3"/>
      <c r="AB150" s="3"/>
      <c r="AC150" s="1"/>
      <c r="AD150" s="1"/>
      <c r="AE150" s="1"/>
      <c r="AJ150" s="2"/>
      <c r="AK150" s="1">
        <v>720</v>
      </c>
      <c r="AL150">
        <f t="shared" si="31"/>
        <v>2.8723402973845582</v>
      </c>
      <c r="AM150">
        <f t="shared" si="32"/>
        <v>2.0562828177361991</v>
      </c>
      <c r="AN150">
        <f t="shared" si="33"/>
        <v>1.5371194469625695</v>
      </c>
      <c r="AO150">
        <f t="shared" si="34"/>
        <v>3.974178343527246E-2</v>
      </c>
      <c r="AP150">
        <f t="shared" si="35"/>
        <v>3.0711025091796356E-3</v>
      </c>
      <c r="AQ150" s="1"/>
    </row>
    <row r="151" spans="3:43">
      <c r="C151" s="3"/>
      <c r="D151" s="3"/>
      <c r="E151" s="3"/>
      <c r="F151" s="3"/>
      <c r="G151" s="1"/>
      <c r="H151" s="1"/>
      <c r="I151" s="1"/>
      <c r="N151" s="2"/>
      <c r="O151" s="1">
        <v>725</v>
      </c>
      <c r="P151" s="1">
        <v>0.31844127465460736</v>
      </c>
      <c r="Q151" s="1">
        <v>0.23130290413230586</v>
      </c>
      <c r="R151" s="1">
        <v>0.27947626308410356</v>
      </c>
      <c r="S151" s="1">
        <v>9.3730621309604852E-3</v>
      </c>
      <c r="T151">
        <v>2.0750692629592131E-3</v>
      </c>
      <c r="U151" s="1">
        <v>2.0750692629592131E-3</v>
      </c>
      <c r="Y151" s="3"/>
      <c r="Z151" s="3"/>
      <c r="AA151" s="3"/>
      <c r="AB151" s="3"/>
      <c r="AC151" s="1"/>
      <c r="AD151" s="1"/>
      <c r="AE151" s="1"/>
      <c r="AJ151" s="2"/>
      <c r="AK151" s="1">
        <v>725</v>
      </c>
      <c r="AL151">
        <f t="shared" si="31"/>
        <v>2.8723402973845582</v>
      </c>
      <c r="AM151">
        <f t="shared" si="32"/>
        <v>2.0562828177361991</v>
      </c>
      <c r="AN151">
        <f t="shared" si="33"/>
        <v>1.5371194469625695</v>
      </c>
      <c r="AO151">
        <f t="shared" si="34"/>
        <v>3.974178343527246E-2</v>
      </c>
      <c r="AP151">
        <f t="shared" si="35"/>
        <v>3.0711025091796356E-3</v>
      </c>
      <c r="AQ151" s="1"/>
    </row>
    <row r="152" spans="3:43">
      <c r="C152" s="3"/>
      <c r="D152" s="3"/>
      <c r="E152" s="3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U152" s="1"/>
      <c r="Y152" s="3"/>
      <c r="Z152" s="3"/>
      <c r="AA152" s="3"/>
      <c r="AB152" s="3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Q152" s="1"/>
    </row>
    <row r="153" spans="3:43">
      <c r="C153" s="3"/>
      <c r="D153" s="3"/>
      <c r="E153" s="3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U153" s="1"/>
      <c r="Y153" s="3"/>
      <c r="Z153" s="3"/>
      <c r="AA153" s="3"/>
      <c r="AB153" s="3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Q153" s="1"/>
    </row>
    <row r="154" spans="3:43">
      <c r="C154" s="3"/>
      <c r="D154" s="3"/>
      <c r="E154" s="3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U154" s="1"/>
      <c r="Y154" s="3"/>
      <c r="Z154" s="3"/>
      <c r="AA154" s="3"/>
      <c r="AB154" s="3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Q154" s="1"/>
    </row>
    <row r="155" spans="3:43">
      <c r="C155" s="3"/>
      <c r="D155" s="3"/>
      <c r="E155" s="3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U155" s="1"/>
      <c r="Y155" s="3"/>
      <c r="Z155" s="3"/>
      <c r="AA155" s="3"/>
      <c r="AB155" s="3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Q155" s="1"/>
    </row>
    <row r="156" spans="3:43">
      <c r="C156" s="3"/>
      <c r="D156" s="3"/>
      <c r="E156" s="3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U156" s="1"/>
      <c r="Y156" s="3"/>
      <c r="Z156" s="3"/>
      <c r="AA156" s="3"/>
      <c r="AB156" s="3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Q156" s="1"/>
    </row>
    <row r="157" spans="3:43">
      <c r="C157" s="3"/>
      <c r="D157" s="3"/>
      <c r="E157" s="3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U157" s="1"/>
      <c r="Y157" s="3"/>
      <c r="Z157" s="3"/>
      <c r="AA157" s="3"/>
      <c r="AB157" s="3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Q157" s="1"/>
    </row>
    <row r="158" spans="3:43">
      <c r="C158" s="3"/>
      <c r="D158" s="3"/>
      <c r="E158" s="3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U158" s="1"/>
      <c r="Y158" s="3"/>
      <c r="Z158" s="3"/>
      <c r="AA158" s="3"/>
      <c r="AB158" s="3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Q158" s="1"/>
    </row>
    <row r="159" spans="3:43">
      <c r="C159" s="3"/>
      <c r="D159" s="3"/>
      <c r="E159" s="3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U159" s="1"/>
      <c r="Y159" s="3"/>
      <c r="Z159" s="3"/>
      <c r="AA159" s="3"/>
      <c r="AB159" s="3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Q159" s="1"/>
    </row>
    <row r="160" spans="3:43">
      <c r="C160" s="3"/>
      <c r="D160" s="3"/>
      <c r="E160" s="3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U160" s="1"/>
      <c r="Y160" s="3"/>
      <c r="Z160" s="3"/>
      <c r="AA160" s="3"/>
      <c r="AB160" s="3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Q160" s="1"/>
    </row>
    <row r="161" spans="3:43">
      <c r="C161" s="3"/>
      <c r="D161" s="3"/>
      <c r="E161" s="3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U161" s="1"/>
      <c r="Y161" s="3"/>
      <c r="Z161" s="3"/>
      <c r="AA161" s="3"/>
      <c r="AB161" s="3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Q161" s="1"/>
    </row>
    <row r="162" spans="3:43">
      <c r="C162" s="3"/>
      <c r="D162" s="3"/>
      <c r="E162" s="3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U162" s="1"/>
      <c r="Y162" s="3"/>
      <c r="Z162" s="3"/>
      <c r="AA162" s="3"/>
      <c r="AB162" s="3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Q162" s="1"/>
    </row>
    <row r="163" spans="3:43">
      <c r="C163" s="3"/>
      <c r="D163" s="3"/>
      <c r="E163" s="3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U163" s="1"/>
      <c r="Y163" s="3"/>
      <c r="Z163" s="3"/>
      <c r="AA163" s="3"/>
      <c r="AB163" s="3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Q163" s="1"/>
    </row>
    <row r="164" spans="3:43">
      <c r="C164" s="3"/>
      <c r="D164" s="3"/>
      <c r="E164" s="3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U164" s="1"/>
      <c r="Y164" s="3"/>
      <c r="Z164" s="3"/>
      <c r="AA164" s="3"/>
      <c r="AB164" s="3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Q164" s="1"/>
    </row>
    <row r="165" spans="3:43">
      <c r="C165" s="3"/>
      <c r="D165" s="3"/>
      <c r="E165" s="3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U165" s="1"/>
      <c r="Y165" s="3"/>
      <c r="Z165" s="3"/>
      <c r="AA165" s="3"/>
      <c r="AB165" s="3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Q165" s="1"/>
    </row>
    <row r="166" spans="3:43">
      <c r="C166" s="3"/>
      <c r="D166" s="3"/>
      <c r="E166" s="3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U166" s="1"/>
      <c r="Y166" s="3"/>
      <c r="Z166" s="3"/>
      <c r="AA166" s="3"/>
      <c r="AB166" s="3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Q166" s="1"/>
    </row>
    <row r="167" spans="3:43">
      <c r="C167" s="3"/>
      <c r="D167" s="3"/>
      <c r="E167" s="3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U167" s="1"/>
      <c r="Y167" s="3"/>
      <c r="Z167" s="3"/>
      <c r="AA167" s="3"/>
      <c r="AB167" s="3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Q167" s="1"/>
    </row>
    <row r="168" spans="3:43">
      <c r="C168" s="3"/>
      <c r="D168" s="3"/>
      <c r="E168" s="3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U168" s="1"/>
      <c r="Y168" s="3"/>
      <c r="Z168" s="3"/>
      <c r="AA168" s="3"/>
      <c r="AB168" s="3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Q168" s="1"/>
    </row>
    <row r="169" spans="3:43">
      <c r="C169" s="3"/>
      <c r="D169" s="3"/>
      <c r="E169" s="3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U169" s="1"/>
      <c r="Y169" s="3"/>
      <c r="Z169" s="3"/>
      <c r="AA169" s="3"/>
      <c r="AB169" s="3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Q169" s="1"/>
    </row>
    <row r="170" spans="3:43">
      <c r="C170" s="3"/>
      <c r="D170" s="3"/>
      <c r="E170" s="3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U170" s="1"/>
      <c r="Y170" s="3"/>
      <c r="Z170" s="3"/>
      <c r="AA170" s="3"/>
      <c r="AB170" s="3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Q170" s="1"/>
    </row>
    <row r="171" spans="3:43">
      <c r="C171" s="3"/>
      <c r="D171" s="3"/>
      <c r="E171" s="3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U171" s="1"/>
      <c r="Y171" s="3"/>
      <c r="Z171" s="3"/>
      <c r="AA171" s="3"/>
      <c r="AB171" s="3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Q171" s="1"/>
    </row>
    <row r="172" spans="3:43">
      <c r="C172" s="3"/>
      <c r="D172" s="3"/>
      <c r="E172" s="3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U172" s="1"/>
      <c r="Y172" s="3"/>
      <c r="Z172" s="3"/>
      <c r="AA172" s="3"/>
      <c r="AB172" s="3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Q172" s="1"/>
    </row>
    <row r="173" spans="3:43">
      <c r="C173" s="3"/>
      <c r="D173" s="3"/>
      <c r="E173" s="3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U173" s="1"/>
      <c r="Y173" s="3"/>
      <c r="Z173" s="3"/>
      <c r="AA173" s="3"/>
      <c r="AB173" s="3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Q173" s="1"/>
    </row>
    <row r="174" spans="3:43">
      <c r="C174" s="3"/>
      <c r="D174" s="3"/>
      <c r="E174" s="3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U174" s="1"/>
      <c r="Y174" s="3"/>
      <c r="Z174" s="3"/>
      <c r="AA174" s="3"/>
      <c r="AB174" s="3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Q174" s="1"/>
    </row>
    <row r="175" spans="3:43">
      <c r="C175" s="3"/>
      <c r="D175" s="3"/>
      <c r="E175" s="3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U175" s="1"/>
      <c r="Y175" s="3"/>
      <c r="Z175" s="3"/>
      <c r="AA175" s="3"/>
      <c r="AB175" s="3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Q175" s="1"/>
    </row>
    <row r="176" spans="3:43">
      <c r="C176" s="3"/>
      <c r="D176" s="3"/>
      <c r="E176" s="3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U176" s="1"/>
      <c r="Y176" s="3"/>
      <c r="Z176" s="3"/>
      <c r="AA176" s="3"/>
      <c r="AB176" s="3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Q176" s="1"/>
    </row>
    <row r="177" spans="3:43">
      <c r="C177" s="3"/>
      <c r="D177" s="3"/>
      <c r="E177" s="3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U177" s="1"/>
      <c r="Y177" s="3"/>
      <c r="Z177" s="3"/>
      <c r="AA177" s="3"/>
      <c r="AB177" s="3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Q177" s="1"/>
    </row>
    <row r="178" spans="3:43">
      <c r="C178" s="3"/>
      <c r="D178" s="3"/>
      <c r="E178" s="3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U178" s="1"/>
      <c r="Y178" s="3"/>
      <c r="Z178" s="3"/>
      <c r="AA178" s="3"/>
      <c r="AB178" s="3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Q178" s="1"/>
    </row>
    <row r="179" spans="3:43">
      <c r="C179" s="3"/>
      <c r="D179" s="3"/>
      <c r="E179" s="3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U179" s="1"/>
      <c r="Y179" s="3"/>
      <c r="Z179" s="3"/>
      <c r="AA179" s="3"/>
      <c r="AB179" s="3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Q179" s="1"/>
    </row>
    <row r="180" spans="3:43">
      <c r="C180" s="3"/>
      <c r="D180" s="3"/>
      <c r="E180" s="3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U180" s="1"/>
      <c r="Y180" s="3"/>
      <c r="Z180" s="3"/>
      <c r="AA180" s="3"/>
      <c r="AB180" s="3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Q180" s="1"/>
    </row>
    <row r="181" spans="3:43">
      <c r="C181" s="3"/>
      <c r="D181" s="3"/>
      <c r="E181" s="3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U181" s="1"/>
      <c r="Y181" s="3"/>
      <c r="Z181" s="3"/>
      <c r="AA181" s="3"/>
      <c r="AB181" s="3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Q181" s="1"/>
    </row>
    <row r="182" spans="3:43">
      <c r="C182" s="3"/>
      <c r="D182" s="3"/>
      <c r="E182" s="3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U182" s="1"/>
      <c r="Y182" s="3"/>
      <c r="Z182" s="3"/>
      <c r="AA182" s="3"/>
      <c r="AB182" s="3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Q182" s="1"/>
    </row>
    <row r="183" spans="3:43">
      <c r="C183" s="3"/>
      <c r="D183" s="3"/>
      <c r="E183" s="3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U183" s="1"/>
      <c r="Y183" s="3"/>
      <c r="Z183" s="3"/>
      <c r="AA183" s="3"/>
      <c r="AB183" s="3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Q183" s="1"/>
    </row>
    <row r="184" spans="3:43">
      <c r="C184" s="3"/>
      <c r="D184" s="3"/>
      <c r="E184" s="3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U184" s="1"/>
      <c r="Y184" s="3"/>
      <c r="Z184" s="3"/>
      <c r="AA184" s="3"/>
      <c r="AB184" s="3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Q184" s="1"/>
    </row>
    <row r="185" spans="3:43">
      <c r="C185" s="3"/>
      <c r="D185" s="3"/>
      <c r="E185" s="3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U185" s="1"/>
      <c r="Y185" s="3"/>
      <c r="Z185" s="3"/>
      <c r="AA185" s="3"/>
      <c r="AB185" s="3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Q185" s="1"/>
    </row>
    <row r="186" spans="3:43">
      <c r="C186" s="3"/>
      <c r="D186" s="3"/>
      <c r="E186" s="3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U186" s="1"/>
      <c r="Y186" s="3"/>
      <c r="Z186" s="3"/>
      <c r="AA186" s="3"/>
      <c r="AB186" s="3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Q186" s="1"/>
    </row>
    <row r="187" spans="3:43">
      <c r="C187" s="3"/>
      <c r="D187" s="3"/>
      <c r="E187" s="3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U187" s="1"/>
      <c r="Y187" s="3"/>
      <c r="Z187" s="3"/>
      <c r="AA187" s="3"/>
      <c r="AB187" s="3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Q187" s="1"/>
    </row>
    <row r="188" spans="3:43">
      <c r="C188" s="3"/>
      <c r="D188" s="3"/>
      <c r="E188" s="3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U188" s="1"/>
      <c r="Y188" s="3"/>
      <c r="Z188" s="3"/>
      <c r="AA188" s="3"/>
      <c r="AB188" s="3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Q188" s="1"/>
    </row>
    <row r="189" spans="3:43">
      <c r="C189" s="3"/>
      <c r="D189" s="3"/>
      <c r="E189" s="3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U189" s="1"/>
      <c r="Y189" s="3"/>
      <c r="Z189" s="3"/>
      <c r="AA189" s="3"/>
      <c r="AB189" s="3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Q189" s="1"/>
    </row>
    <row r="190" spans="3:43">
      <c r="C190" s="3"/>
      <c r="D190" s="3"/>
      <c r="E190" s="3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U190" s="1"/>
      <c r="Y190" s="3"/>
      <c r="Z190" s="3"/>
      <c r="AA190" s="3"/>
      <c r="AB190" s="3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Q190" s="1"/>
    </row>
    <row r="191" spans="3:43">
      <c r="C191" s="3"/>
      <c r="D191" s="3"/>
      <c r="E191" s="3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U191" s="1"/>
      <c r="Y191" s="3"/>
      <c r="Z191" s="3"/>
      <c r="AA191" s="3"/>
      <c r="AB191" s="3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Q191" s="1"/>
    </row>
    <row r="192" spans="3:43">
      <c r="C192" s="3"/>
      <c r="D192" s="3"/>
      <c r="E192" s="3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U192" s="1"/>
      <c r="Y192" s="3"/>
      <c r="Z192" s="3"/>
      <c r="AA192" s="3"/>
      <c r="AB192" s="3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Q192" s="1"/>
    </row>
    <row r="193" spans="3:43">
      <c r="C193" s="3"/>
      <c r="D193" s="3"/>
      <c r="E193" s="3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U193" s="1"/>
      <c r="Y193" s="3"/>
      <c r="Z193" s="3"/>
      <c r="AA193" s="3"/>
      <c r="AB193" s="3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Q193" s="1"/>
    </row>
    <row r="194" spans="3:43">
      <c r="C194" s="3"/>
      <c r="D194" s="3"/>
      <c r="E194" s="3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U194" s="1"/>
      <c r="Y194" s="3"/>
      <c r="Z194" s="3"/>
      <c r="AA194" s="3"/>
      <c r="AB194" s="3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Q194" s="1"/>
    </row>
    <row r="195" spans="3:43">
      <c r="C195" s="3"/>
      <c r="D195" s="3"/>
      <c r="E195" s="3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U195" s="1"/>
      <c r="Y195" s="3"/>
      <c r="Z195" s="3"/>
      <c r="AA195" s="3"/>
      <c r="AB195" s="3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Q195" s="1"/>
    </row>
    <row r="196" spans="3:43">
      <c r="C196" s="3"/>
      <c r="D196" s="3"/>
      <c r="E196" s="3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U196" s="1"/>
      <c r="Y196" s="3"/>
      <c r="Z196" s="3"/>
      <c r="AA196" s="3"/>
      <c r="AB196" s="3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Q196" s="1"/>
    </row>
    <row r="197" spans="3:43">
      <c r="C197" s="3"/>
      <c r="D197" s="3"/>
      <c r="E197" s="3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U197" s="1"/>
      <c r="Y197" s="3"/>
      <c r="Z197" s="3"/>
      <c r="AA197" s="3"/>
      <c r="AB197" s="3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Q197" s="1"/>
    </row>
    <row r="198" spans="3:43">
      <c r="C198" s="3"/>
      <c r="D198" s="3"/>
      <c r="E198" s="3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U198" s="1"/>
      <c r="Y198" s="3"/>
      <c r="Z198" s="3"/>
      <c r="AA198" s="3"/>
      <c r="AB198" s="3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Q198" s="1"/>
    </row>
    <row r="199" spans="3:43">
      <c r="C199" s="3"/>
      <c r="D199" s="3"/>
      <c r="E199" s="3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U199" s="1"/>
      <c r="Y199" s="3"/>
      <c r="Z199" s="3"/>
      <c r="AA199" s="3"/>
      <c r="AB199" s="3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Q199" s="1"/>
    </row>
    <row r="200" spans="3:43">
      <c r="C200" s="3"/>
      <c r="D200" s="3"/>
      <c r="E200" s="3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U200" s="1"/>
      <c r="Y200" s="3"/>
      <c r="Z200" s="3"/>
      <c r="AA200" s="3"/>
      <c r="AB200" s="3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Q200" s="1"/>
    </row>
    <row r="201" spans="3:43">
      <c r="C201" s="3"/>
      <c r="D201" s="3"/>
      <c r="E201" s="3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U201" s="1"/>
      <c r="Y201" s="3"/>
      <c r="Z201" s="3"/>
      <c r="AA201" s="3"/>
      <c r="AB201" s="3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Q201" s="1"/>
    </row>
    <row r="202" spans="3:43">
      <c r="C202" s="3"/>
      <c r="D202" s="3"/>
      <c r="E202" s="3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U202" s="1"/>
      <c r="Y202" s="3"/>
      <c r="Z202" s="3"/>
      <c r="AA202" s="3"/>
      <c r="AB202" s="3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Q202" s="1"/>
    </row>
    <row r="203" spans="3:43">
      <c r="C203" s="3"/>
      <c r="D203" s="3"/>
      <c r="E203" s="3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U203" s="1"/>
      <c r="Y203" s="3"/>
      <c r="Z203" s="3"/>
      <c r="AA203" s="3"/>
      <c r="AB203" s="3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Q203" s="1"/>
    </row>
    <row r="204" spans="3:43">
      <c r="C204" s="3"/>
      <c r="D204" s="3"/>
      <c r="E204" s="3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U204" s="1"/>
      <c r="Y204" s="3"/>
      <c r="Z204" s="3"/>
      <c r="AA204" s="3"/>
      <c r="AB204" s="3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Q204" s="1"/>
    </row>
    <row r="205" spans="3:43">
      <c r="C205" s="3"/>
      <c r="D205" s="3"/>
      <c r="E205" s="3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U205" s="1"/>
      <c r="Y205" s="3"/>
      <c r="Z205" s="3"/>
      <c r="AA205" s="3"/>
      <c r="AB205" s="3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Q205" s="1"/>
    </row>
    <row r="206" spans="3:43">
      <c r="C206" s="3"/>
      <c r="D206" s="3"/>
      <c r="E206" s="3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U206" s="1"/>
      <c r="Y206" s="3"/>
      <c r="Z206" s="3"/>
      <c r="AA206" s="3"/>
      <c r="AB206" s="3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Q206" s="1"/>
    </row>
    <row r="207" spans="3:43">
      <c r="C207" s="3"/>
      <c r="D207" s="3"/>
      <c r="E207" s="3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U207" s="1"/>
      <c r="Y207" s="3"/>
      <c r="Z207" s="3"/>
      <c r="AA207" s="3"/>
      <c r="AB207" s="3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Q207" s="1"/>
    </row>
    <row r="208" spans="3:43">
      <c r="C208" s="3"/>
      <c r="D208" s="3"/>
      <c r="E208" s="3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U208" s="1"/>
      <c r="Y208" s="3"/>
      <c r="Z208" s="3"/>
      <c r="AA208" s="3"/>
      <c r="AB208" s="3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Q208" s="1"/>
    </row>
    <row r="209" spans="3:43">
      <c r="C209" s="3"/>
      <c r="D209" s="3"/>
      <c r="E209" s="3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U209" s="1"/>
      <c r="Y209" s="3"/>
      <c r="Z209" s="3"/>
      <c r="AA209" s="3"/>
      <c r="AB209" s="3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Q209" s="1"/>
    </row>
    <row r="210" spans="3:43">
      <c r="C210" s="3"/>
      <c r="D210" s="3"/>
      <c r="E210" s="3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U210" s="1"/>
      <c r="Y210" s="3"/>
      <c r="Z210" s="3"/>
      <c r="AA210" s="3"/>
      <c r="AB210" s="3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Q210" s="1"/>
    </row>
    <row r="211" spans="3:43">
      <c r="C211" s="3"/>
      <c r="D211" s="3"/>
      <c r="E211" s="3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U211" s="1"/>
      <c r="Y211" s="3"/>
      <c r="Z211" s="3"/>
      <c r="AA211" s="3"/>
      <c r="AB211" s="3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Q211" s="1"/>
    </row>
    <row r="212" spans="3:43">
      <c r="C212" s="3"/>
      <c r="D212" s="3"/>
      <c r="E212" s="3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U212" s="1"/>
      <c r="Y212" s="3"/>
      <c r="Z212" s="3"/>
      <c r="AA212" s="3"/>
      <c r="AB212" s="3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Q212" s="1"/>
    </row>
    <row r="213" spans="3:43">
      <c r="C213" s="3"/>
      <c r="D213" s="3"/>
      <c r="E213" s="3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U213" s="1"/>
      <c r="Y213" s="3"/>
      <c r="Z213" s="3"/>
      <c r="AA213" s="3"/>
      <c r="AB213" s="3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Q213" s="1"/>
    </row>
    <row r="214" spans="3:43">
      <c r="C214" s="3"/>
      <c r="D214" s="3"/>
      <c r="E214" s="3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U214" s="1"/>
      <c r="Y214" s="3"/>
      <c r="Z214" s="3"/>
      <c r="AA214" s="3"/>
      <c r="AB214" s="3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Q214" s="1"/>
    </row>
    <row r="215" spans="3:43">
      <c r="C215" s="3"/>
      <c r="D215" s="3"/>
      <c r="E215" s="3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U215" s="1"/>
      <c r="Y215" s="3"/>
      <c r="Z215" s="3"/>
      <c r="AA215" s="3"/>
      <c r="AB215" s="3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Q215" s="1"/>
    </row>
    <row r="216" spans="3:43">
      <c r="C216" s="3"/>
      <c r="D216" s="3"/>
      <c r="E216" s="3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U216" s="1"/>
      <c r="Y216" s="3"/>
      <c r="Z216" s="3"/>
      <c r="AA216" s="3"/>
      <c r="AB216" s="3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Q216" s="1"/>
    </row>
    <row r="217" spans="3:43">
      <c r="C217" s="3"/>
      <c r="D217" s="3"/>
      <c r="E217" s="3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U217" s="1"/>
      <c r="Y217" s="3"/>
      <c r="Z217" s="3"/>
      <c r="AA217" s="3"/>
      <c r="AB217" s="3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Q217" s="1"/>
    </row>
    <row r="218" spans="3:43">
      <c r="C218" s="3"/>
      <c r="D218" s="3"/>
      <c r="E218" s="3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U218" s="1"/>
      <c r="Y218" s="3"/>
      <c r="Z218" s="3"/>
      <c r="AA218" s="3"/>
      <c r="AB218" s="3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Q218" s="1"/>
    </row>
    <row r="219" spans="3:43">
      <c r="C219" s="3"/>
      <c r="D219" s="3"/>
      <c r="E219" s="3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U219" s="1"/>
      <c r="Y219" s="3"/>
      <c r="Z219" s="3"/>
      <c r="AA219" s="3"/>
      <c r="AB219" s="3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Q219" s="1"/>
    </row>
    <row r="220" spans="3:43">
      <c r="C220" s="3"/>
      <c r="D220" s="3"/>
      <c r="E220" s="3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U220" s="1"/>
      <c r="Y220" s="3"/>
      <c r="Z220" s="3"/>
      <c r="AA220" s="3"/>
      <c r="AB220" s="3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Q220" s="1"/>
    </row>
    <row r="221" spans="3:43">
      <c r="C221" s="3"/>
      <c r="D221" s="3"/>
      <c r="E221" s="3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U221" s="1"/>
      <c r="Y221" s="3"/>
      <c r="Z221" s="3"/>
      <c r="AA221" s="3"/>
      <c r="AB221" s="3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Q221" s="1"/>
    </row>
    <row r="222" spans="3:43">
      <c r="C222" s="3"/>
      <c r="D222" s="3"/>
      <c r="E222" s="3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U222" s="1"/>
      <c r="Y222" s="3"/>
      <c r="Z222" s="3"/>
      <c r="AA222" s="3"/>
      <c r="AB222" s="3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Q222" s="1"/>
    </row>
    <row r="223" spans="3:43">
      <c r="C223" s="3"/>
      <c r="D223" s="3"/>
      <c r="E223" s="3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U223" s="1"/>
      <c r="Y223" s="3"/>
      <c r="Z223" s="3"/>
      <c r="AA223" s="3"/>
      <c r="AB223" s="3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Q223" s="1"/>
    </row>
    <row r="224" spans="3:43">
      <c r="C224" s="3"/>
      <c r="D224" s="3"/>
      <c r="E224" s="3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U224" s="1"/>
      <c r="Y224" s="3"/>
      <c r="Z224" s="3"/>
      <c r="AA224" s="3"/>
      <c r="AB224" s="3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Q224" s="1"/>
    </row>
    <row r="225" spans="3:43">
      <c r="C225" s="3"/>
      <c r="D225" s="3"/>
      <c r="E225" s="3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U225" s="1"/>
      <c r="Y225" s="3"/>
      <c r="Z225" s="3"/>
      <c r="AA225" s="3"/>
      <c r="AB225" s="3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Q225" s="1"/>
    </row>
    <row r="226" spans="3:43">
      <c r="C226" s="3"/>
      <c r="D226" s="3"/>
      <c r="E226" s="3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U226" s="1"/>
      <c r="Y226" s="3"/>
      <c r="Z226" s="3"/>
      <c r="AA226" s="3"/>
      <c r="AB226" s="3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Q226" s="1"/>
    </row>
    <row r="227" spans="3:43">
      <c r="C227" s="3"/>
      <c r="D227" s="3"/>
      <c r="E227" s="3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U227" s="1"/>
      <c r="Y227" s="3"/>
      <c r="Z227" s="3"/>
      <c r="AA227" s="3"/>
      <c r="AB227" s="3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Q227" s="1"/>
    </row>
    <row r="228" spans="3:43">
      <c r="C228" s="3"/>
      <c r="D228" s="3"/>
      <c r="E228" s="3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U228" s="1"/>
      <c r="Y228" s="3"/>
      <c r="Z228" s="3"/>
      <c r="AA228" s="3"/>
      <c r="AB228" s="3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Q228" s="1"/>
    </row>
    <row r="229" spans="3:43">
      <c r="C229" s="3"/>
      <c r="D229" s="3"/>
      <c r="E229" s="3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U229" s="1"/>
      <c r="Y229" s="3"/>
      <c r="Z229" s="3"/>
      <c r="AA229" s="3"/>
      <c r="AB229" s="3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Q229" s="1"/>
    </row>
    <row r="230" spans="3:43">
      <c r="C230" s="3"/>
      <c r="D230" s="3"/>
      <c r="E230" s="3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U230" s="1"/>
      <c r="Y230" s="3"/>
      <c r="Z230" s="3"/>
      <c r="AA230" s="3"/>
      <c r="AB230" s="3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Q230" s="1"/>
    </row>
    <row r="231" spans="3:43">
      <c r="C231" s="3"/>
      <c r="D231" s="3"/>
      <c r="E231" s="3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U231" s="1"/>
      <c r="Y231" s="3"/>
      <c r="Z231" s="3"/>
      <c r="AA231" s="3"/>
      <c r="AB231" s="3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Q231" s="1"/>
    </row>
    <row r="232" spans="3:43">
      <c r="C232" s="3"/>
      <c r="D232" s="3"/>
      <c r="E232" s="3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U232" s="1"/>
      <c r="Y232" s="3"/>
      <c r="Z232" s="3"/>
      <c r="AA232" s="3"/>
      <c r="AB232" s="3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Q232" s="1"/>
    </row>
    <row r="233" spans="3:43">
      <c r="C233" s="3"/>
      <c r="D233" s="3"/>
      <c r="E233" s="3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U233" s="1"/>
      <c r="Y233" s="3"/>
      <c r="Z233" s="3"/>
      <c r="AA233" s="3"/>
      <c r="AB233" s="3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Q233" s="1"/>
    </row>
    <row r="234" spans="3:43">
      <c r="C234" s="3"/>
      <c r="D234" s="3"/>
      <c r="E234" s="3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U234" s="1"/>
      <c r="Y234" s="3"/>
      <c r="Z234" s="3"/>
      <c r="AA234" s="3"/>
      <c r="AB234" s="3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Q234" s="1"/>
    </row>
    <row r="235" spans="3:43">
      <c r="C235" s="3"/>
      <c r="D235" s="3"/>
      <c r="E235" s="3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U235" s="1"/>
      <c r="Y235" s="3"/>
      <c r="Z235" s="3"/>
      <c r="AA235" s="3"/>
      <c r="AB235" s="3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Q235" s="1"/>
    </row>
    <row r="236" spans="3:43">
      <c r="C236" s="3"/>
      <c r="D236" s="3"/>
      <c r="E236" s="3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U236" s="1"/>
      <c r="Y236" s="3"/>
      <c r="Z236" s="3"/>
      <c r="AA236" s="3"/>
      <c r="AB236" s="3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Q236" s="1"/>
    </row>
    <row r="237" spans="3:43">
      <c r="C237" s="3"/>
      <c r="D237" s="3"/>
      <c r="E237" s="3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U237" s="1"/>
      <c r="Y237" s="3"/>
      <c r="Z237" s="3"/>
      <c r="AA237" s="3"/>
      <c r="AB237" s="3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Q237" s="1"/>
    </row>
    <row r="238" spans="3:43">
      <c r="C238" s="3"/>
      <c r="D238" s="3"/>
      <c r="E238" s="3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U238" s="1"/>
      <c r="Y238" s="3"/>
      <c r="Z238" s="3"/>
      <c r="AA238" s="3"/>
      <c r="AB238" s="3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Q238" s="1"/>
    </row>
    <row r="239" spans="3:43">
      <c r="C239" s="3"/>
      <c r="D239" s="3"/>
      <c r="E239" s="3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U239" s="1"/>
      <c r="Y239" s="3"/>
      <c r="Z239" s="3"/>
      <c r="AA239" s="3"/>
      <c r="AB239" s="3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Q239" s="1"/>
    </row>
    <row r="240" spans="3:43">
      <c r="C240" s="3"/>
      <c r="D240" s="3"/>
      <c r="E240" s="3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U240" s="1"/>
      <c r="Y240" s="3"/>
      <c r="Z240" s="3"/>
      <c r="AA240" s="3"/>
      <c r="AB240" s="3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Q240" s="1"/>
    </row>
    <row r="241" spans="3:43">
      <c r="C241" s="3"/>
      <c r="D241" s="3"/>
      <c r="E241" s="3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U241" s="1"/>
      <c r="Y241" s="3"/>
      <c r="Z241" s="3"/>
      <c r="AA241" s="3"/>
      <c r="AB241" s="3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Q241" s="1"/>
    </row>
    <row r="242" spans="3:43">
      <c r="C242" s="3"/>
      <c r="D242" s="3"/>
      <c r="E242" s="3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U242" s="1"/>
      <c r="Y242" s="3"/>
      <c r="Z242" s="3"/>
      <c r="AA242" s="3"/>
      <c r="AB242" s="3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Q242" s="1"/>
    </row>
    <row r="243" spans="3:43">
      <c r="C243" s="3"/>
      <c r="D243" s="3"/>
      <c r="E243" s="3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U243" s="1"/>
      <c r="Y243" s="3"/>
      <c r="Z243" s="3"/>
      <c r="AA243" s="3"/>
      <c r="AB243" s="3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Q243" s="1"/>
    </row>
    <row r="244" spans="3:43">
      <c r="C244" s="3"/>
      <c r="D244" s="3"/>
      <c r="E244" s="3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U244" s="1"/>
      <c r="Y244" s="3"/>
      <c r="Z244" s="3"/>
      <c r="AA244" s="3"/>
      <c r="AB244" s="3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Q244" s="1"/>
    </row>
    <row r="245" spans="3:43">
      <c r="C245" s="3"/>
      <c r="D245" s="3"/>
      <c r="E245" s="3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U245" s="1"/>
      <c r="Y245" s="3"/>
      <c r="Z245" s="3"/>
      <c r="AA245" s="3"/>
      <c r="AB245" s="3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Q245" s="1"/>
    </row>
    <row r="246" spans="3:43">
      <c r="C246" s="3"/>
      <c r="D246" s="3"/>
      <c r="E246" s="3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U246" s="1"/>
      <c r="Y246" s="3"/>
      <c r="Z246" s="3"/>
      <c r="AA246" s="3"/>
      <c r="AB246" s="3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Q246" s="1"/>
    </row>
    <row r="247" spans="3:43">
      <c r="C247" s="3"/>
      <c r="D247" s="3"/>
      <c r="E247" s="3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U247" s="1"/>
      <c r="Y247" s="3"/>
      <c r="Z247" s="3"/>
      <c r="AA247" s="3"/>
      <c r="AB247" s="3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Q247" s="1"/>
    </row>
    <row r="248" spans="3:43">
      <c r="C248" s="3"/>
      <c r="D248" s="3"/>
      <c r="E248" s="3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U248" s="1"/>
      <c r="Y248" s="3"/>
      <c r="Z248" s="3"/>
      <c r="AA248" s="3"/>
      <c r="AB248" s="3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Q248" s="1"/>
    </row>
    <row r="249" spans="3:43">
      <c r="C249" s="3"/>
      <c r="D249" s="3"/>
      <c r="E249" s="3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U249" s="1"/>
      <c r="Y249" s="3"/>
      <c r="Z249" s="3"/>
      <c r="AA249" s="3"/>
      <c r="AB249" s="3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Q249" s="1"/>
    </row>
    <row r="250" spans="3:43">
      <c r="C250" s="3"/>
      <c r="D250" s="3"/>
      <c r="E250" s="3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U250" s="1"/>
      <c r="Y250" s="3"/>
      <c r="Z250" s="3"/>
      <c r="AA250" s="3"/>
      <c r="AB250" s="3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Q250" s="1"/>
    </row>
    <row r="251" spans="3:43">
      <c r="C251" s="3"/>
      <c r="D251" s="3"/>
      <c r="E251" s="3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U251" s="1"/>
      <c r="Y251" s="3"/>
      <c r="Z251" s="3"/>
      <c r="AA251" s="3"/>
      <c r="AB251" s="3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Q251" s="1"/>
    </row>
    <row r="252" spans="3:43">
      <c r="C252" s="3"/>
      <c r="D252" s="3"/>
      <c r="E252" s="3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U252" s="1"/>
      <c r="Y252" s="3"/>
      <c r="Z252" s="3"/>
      <c r="AA252" s="3"/>
      <c r="AB252" s="3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Q252" s="1"/>
    </row>
    <row r="253" spans="3:43">
      <c r="C253" s="3"/>
      <c r="D253" s="3"/>
      <c r="E253" s="3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U253" s="1"/>
      <c r="Y253" s="3"/>
      <c r="Z253" s="3"/>
      <c r="AA253" s="3"/>
      <c r="AB253" s="3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Q253" s="1"/>
    </row>
    <row r="254" spans="3:43">
      <c r="C254" s="3"/>
      <c r="D254" s="3"/>
      <c r="E254" s="3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U254" s="1"/>
      <c r="Y254" s="3"/>
      <c r="Z254" s="3"/>
      <c r="AA254" s="3"/>
      <c r="AB254" s="3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Q254" s="1"/>
    </row>
    <row r="255" spans="3:43">
      <c r="C255" s="3"/>
      <c r="D255" s="3"/>
      <c r="E255" s="3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U255" s="1"/>
      <c r="Y255" s="3"/>
      <c r="Z255" s="3"/>
      <c r="AA255" s="3"/>
      <c r="AB255" s="3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Q255" s="1"/>
    </row>
    <row r="256" spans="3:43">
      <c r="C256" s="3"/>
      <c r="D256" s="3"/>
      <c r="E256" s="3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U256" s="1"/>
      <c r="Y256" s="3"/>
      <c r="Z256" s="3"/>
      <c r="AA256" s="3"/>
      <c r="AB256" s="3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Q256" s="1"/>
    </row>
    <row r="257" spans="3:43">
      <c r="C257" s="3"/>
      <c r="D257" s="3"/>
      <c r="E257" s="3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U257" s="1"/>
      <c r="Y257" s="3"/>
      <c r="Z257" s="3"/>
      <c r="AA257" s="3"/>
      <c r="AB257" s="3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Q257" s="1"/>
    </row>
    <row r="258" spans="3:43">
      <c r="C258" s="3"/>
      <c r="D258" s="3"/>
      <c r="E258" s="3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U258" s="1"/>
      <c r="Y258" s="3"/>
      <c r="Z258" s="3"/>
      <c r="AA258" s="3"/>
      <c r="AB258" s="3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Q258" s="1"/>
    </row>
    <row r="259" spans="3:43">
      <c r="C259" s="3"/>
      <c r="D259" s="3"/>
      <c r="E259" s="3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U259" s="1"/>
      <c r="Y259" s="3"/>
      <c r="Z259" s="3"/>
      <c r="AA259" s="3"/>
      <c r="AB259" s="3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Q259" s="1"/>
    </row>
    <row r="260" spans="3:43">
      <c r="C260" s="3"/>
      <c r="D260" s="3"/>
      <c r="E260" s="3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U260" s="1"/>
      <c r="Y260" s="3"/>
      <c r="Z260" s="3"/>
      <c r="AA260" s="3"/>
      <c r="AB260" s="3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Q260" s="1"/>
    </row>
    <row r="261" spans="3:43">
      <c r="C261" s="3"/>
      <c r="D261" s="3"/>
      <c r="E261" s="3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U261" s="1"/>
      <c r="Y261" s="3"/>
      <c r="Z261" s="3"/>
      <c r="AA261" s="3"/>
      <c r="AB261" s="3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Q261" s="1"/>
    </row>
    <row r="262" spans="3:43">
      <c r="C262" s="3"/>
      <c r="D262" s="3"/>
      <c r="E262" s="3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U262" s="1"/>
      <c r="Y262" s="3"/>
      <c r="Z262" s="3"/>
      <c r="AA262" s="3"/>
      <c r="AB262" s="3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Q262" s="1"/>
    </row>
    <row r="263" spans="3:43">
      <c r="C263" s="3"/>
      <c r="D263" s="3"/>
      <c r="E263" s="3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U263" s="1"/>
      <c r="Y263" s="3"/>
      <c r="Z263" s="3"/>
      <c r="AA263" s="3"/>
      <c r="AB263" s="3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Q263" s="1"/>
    </row>
    <row r="264" spans="3:43">
      <c r="C264" s="3"/>
      <c r="D264" s="3"/>
      <c r="E264" s="3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U264" s="1"/>
      <c r="Y264" s="3"/>
      <c r="Z264" s="3"/>
      <c r="AA264" s="3"/>
      <c r="AB264" s="3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Q264" s="1"/>
    </row>
    <row r="265" spans="3:43">
      <c r="C265" s="3"/>
      <c r="D265" s="3"/>
      <c r="E265" s="3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U265" s="1"/>
      <c r="Y265" s="3"/>
      <c r="Z265" s="3"/>
      <c r="AA265" s="3"/>
      <c r="AB265" s="3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Q265" s="1"/>
    </row>
    <row r="266" spans="3:43">
      <c r="C266" s="3"/>
      <c r="D266" s="3"/>
      <c r="E266" s="3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U266" s="1"/>
      <c r="Y266" s="3"/>
      <c r="Z266" s="3"/>
      <c r="AA266" s="3"/>
      <c r="AB266" s="3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Q266" s="1"/>
    </row>
    <row r="267" spans="3:43">
      <c r="C267" s="3"/>
      <c r="D267" s="3"/>
      <c r="E267" s="3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U267" s="1"/>
      <c r="Y267" s="3"/>
      <c r="Z267" s="3"/>
      <c r="AA267" s="3"/>
      <c r="AB267" s="3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Q267" s="1"/>
    </row>
    <row r="268" spans="3:43">
      <c r="C268" s="3"/>
      <c r="D268" s="3"/>
      <c r="E268" s="3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U268" s="1"/>
      <c r="Y268" s="3"/>
      <c r="Z268" s="3"/>
      <c r="AA268" s="3"/>
      <c r="AB268" s="3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Q268" s="1"/>
    </row>
    <row r="269" spans="3:43">
      <c r="C269" s="3"/>
      <c r="D269" s="3"/>
      <c r="E269" s="3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U269" s="1"/>
      <c r="Y269" s="3"/>
      <c r="Z269" s="3"/>
      <c r="AA269" s="3"/>
      <c r="AB269" s="3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Q269" s="1"/>
    </row>
    <row r="270" spans="3:43">
      <c r="C270" s="3"/>
      <c r="D270" s="3"/>
      <c r="E270" s="3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U270" s="1"/>
      <c r="Y270" s="3"/>
      <c r="Z270" s="3"/>
      <c r="AA270" s="3"/>
      <c r="AB270" s="3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Q270" s="1"/>
    </row>
    <row r="271" spans="3:43">
      <c r="C271" s="3"/>
      <c r="D271" s="3"/>
      <c r="E271" s="3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U271" s="1"/>
      <c r="Y271" s="3"/>
      <c r="Z271" s="3"/>
      <c r="AA271" s="3"/>
      <c r="AB271" s="3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Q271" s="1"/>
    </row>
    <row r="272" spans="3:43">
      <c r="C272" s="3"/>
      <c r="D272" s="3"/>
      <c r="E272" s="3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U272" s="1"/>
      <c r="Y272" s="3"/>
      <c r="Z272" s="3"/>
      <c r="AA272" s="3"/>
      <c r="AB272" s="3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Q272" s="1"/>
    </row>
    <row r="273" spans="3:43">
      <c r="C273" s="3"/>
      <c r="D273" s="3"/>
      <c r="E273" s="3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U273" s="1"/>
      <c r="Y273" s="3"/>
      <c r="Z273" s="3"/>
      <c r="AA273" s="3"/>
      <c r="AB273" s="3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Q273" s="1"/>
    </row>
    <row r="274" spans="3:43">
      <c r="C274" s="3"/>
      <c r="D274" s="3"/>
      <c r="E274" s="3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U274" s="1"/>
      <c r="Y274" s="3"/>
      <c r="Z274" s="3"/>
      <c r="AA274" s="3"/>
      <c r="AB274" s="3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Q274" s="1"/>
    </row>
    <row r="275" spans="3:43">
      <c r="C275" s="3"/>
      <c r="D275" s="3"/>
      <c r="E275" s="3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U275" s="1"/>
      <c r="Y275" s="3"/>
      <c r="Z275" s="3"/>
      <c r="AA275" s="3"/>
      <c r="AB275" s="3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Q275" s="1"/>
    </row>
    <row r="276" spans="3:43">
      <c r="C276" s="3"/>
      <c r="D276" s="3"/>
      <c r="E276" s="3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U276" s="1"/>
      <c r="Y276" s="3"/>
      <c r="Z276" s="3"/>
      <c r="AA276" s="3"/>
      <c r="AB276" s="3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Q276" s="1"/>
    </row>
    <row r="277" spans="3:43">
      <c r="C277" s="3"/>
      <c r="D277" s="3"/>
      <c r="E277" s="3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U277" s="1"/>
      <c r="Y277" s="3"/>
      <c r="Z277" s="3"/>
      <c r="AA277" s="3"/>
      <c r="AB277" s="3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Q277" s="1"/>
    </row>
    <row r="278" spans="3:43">
      <c r="C278" s="3"/>
      <c r="D278" s="3"/>
      <c r="E278" s="3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U278" s="1"/>
      <c r="Y278" s="3"/>
      <c r="Z278" s="3"/>
      <c r="AA278" s="3"/>
      <c r="AB278" s="3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Q278" s="1"/>
    </row>
    <row r="279" spans="3:43">
      <c r="C279" s="3"/>
      <c r="D279" s="3"/>
      <c r="E279" s="3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U279" s="1"/>
      <c r="Y279" s="3"/>
      <c r="Z279" s="3"/>
      <c r="AA279" s="3"/>
      <c r="AB279" s="3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Q279" s="1"/>
    </row>
    <row r="280" spans="3:43">
      <c r="C280" s="3"/>
      <c r="D280" s="3"/>
      <c r="E280" s="3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U280" s="1"/>
      <c r="Y280" s="3"/>
      <c r="Z280" s="3"/>
      <c r="AA280" s="3"/>
      <c r="AB280" s="3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Q280" s="1"/>
    </row>
    <row r="281" spans="3:43">
      <c r="C281" s="3"/>
      <c r="D281" s="3"/>
      <c r="E281" s="3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U281" s="1"/>
      <c r="Y281" s="3"/>
      <c r="Z281" s="3"/>
      <c r="AA281" s="3"/>
      <c r="AB281" s="3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Q281" s="1"/>
    </row>
    <row r="282" spans="3:43">
      <c r="C282" s="3"/>
      <c r="D282" s="3"/>
      <c r="E282" s="3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U282" s="1"/>
      <c r="Y282" s="3"/>
      <c r="Z282" s="3"/>
      <c r="AA282" s="3"/>
      <c r="AB282" s="3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Q282" s="1"/>
    </row>
    <row r="283" spans="3:43">
      <c r="C283" s="3"/>
      <c r="D283" s="3"/>
      <c r="E283" s="3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U283" s="1"/>
      <c r="Y283" s="3"/>
      <c r="Z283" s="3"/>
      <c r="AA283" s="3"/>
      <c r="AB283" s="3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Q283" s="1"/>
    </row>
    <row r="284" spans="3:43">
      <c r="C284" s="3"/>
      <c r="D284" s="3"/>
      <c r="E284" s="3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U284" s="1"/>
      <c r="Y284" s="3"/>
      <c r="Z284" s="3"/>
      <c r="AA284" s="3"/>
      <c r="AB284" s="3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Q284" s="1"/>
    </row>
    <row r="285" spans="3:43">
      <c r="C285" s="3"/>
      <c r="D285" s="3"/>
      <c r="E285" s="3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U285" s="1"/>
      <c r="Y285" s="3"/>
      <c r="Z285" s="3"/>
      <c r="AA285" s="3"/>
      <c r="AB285" s="3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Q285" s="1"/>
    </row>
    <row r="286" spans="3:43">
      <c r="C286" s="3"/>
      <c r="D286" s="3"/>
      <c r="E286" s="3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U286" s="1"/>
      <c r="Y286" s="3"/>
      <c r="Z286" s="3"/>
      <c r="AA286" s="3"/>
      <c r="AB286" s="3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Q286" s="1"/>
    </row>
    <row r="287" spans="3:43">
      <c r="C287" s="3"/>
      <c r="D287" s="3"/>
      <c r="E287" s="3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U287" s="1"/>
      <c r="Y287" s="3"/>
      <c r="Z287" s="3"/>
      <c r="AA287" s="3"/>
      <c r="AB287" s="3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Q287" s="1"/>
    </row>
    <row r="288" spans="3:43">
      <c r="C288" s="3"/>
      <c r="D288" s="3"/>
      <c r="E288" s="3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U288" s="1"/>
      <c r="Y288" s="3"/>
      <c r="Z288" s="3"/>
      <c r="AA288" s="3"/>
      <c r="AB288" s="3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Q288" s="1"/>
    </row>
    <row r="289" spans="3:43">
      <c r="C289" s="3"/>
      <c r="D289" s="3"/>
      <c r="E289" s="3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U289" s="1"/>
      <c r="Y289" s="3"/>
      <c r="Z289" s="3"/>
      <c r="AA289" s="3"/>
      <c r="AB289" s="3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Q289" s="1"/>
    </row>
    <row r="290" spans="3:43">
      <c r="C290" s="3"/>
      <c r="D290" s="3"/>
      <c r="E290" s="3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U290" s="1"/>
      <c r="Y290" s="3"/>
      <c r="Z290" s="3"/>
      <c r="AA290" s="3"/>
      <c r="AB290" s="3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Q290" s="1"/>
    </row>
    <row r="291" spans="3:43">
      <c r="C291" s="3"/>
      <c r="D291" s="3"/>
      <c r="E291" s="3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U291" s="1"/>
      <c r="Y291" s="3"/>
      <c r="Z291" s="3"/>
      <c r="AA291" s="3"/>
      <c r="AB291" s="3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Q291" s="1"/>
    </row>
    <row r="292" spans="3:43">
      <c r="C292" s="3"/>
      <c r="D292" s="3"/>
      <c r="E292" s="3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U292" s="1"/>
      <c r="Y292" s="3"/>
      <c r="Z292" s="3"/>
      <c r="AA292" s="3"/>
      <c r="AB292" s="3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Q292" s="1"/>
    </row>
    <row r="293" spans="3:43">
      <c r="C293" s="3"/>
      <c r="D293" s="3"/>
      <c r="E293" s="3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U293" s="1"/>
      <c r="Y293" s="3"/>
      <c r="Z293" s="3"/>
      <c r="AA293" s="3"/>
      <c r="AB293" s="3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Q293" s="1"/>
    </row>
    <row r="294" spans="3:43">
      <c r="C294" s="3"/>
      <c r="D294" s="3"/>
      <c r="E294" s="3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U294" s="1"/>
      <c r="Y294" s="3"/>
      <c r="Z294" s="3"/>
      <c r="AA294" s="3"/>
      <c r="AB294" s="3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Q294" s="1"/>
    </row>
    <row r="295" spans="3:43">
      <c r="C295" s="3"/>
      <c r="D295" s="3"/>
      <c r="E295" s="3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U295" s="1"/>
      <c r="Y295" s="3"/>
      <c r="Z295" s="3"/>
      <c r="AA295" s="3"/>
      <c r="AB295" s="3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Q295" s="1"/>
    </row>
    <row r="296" spans="3:43">
      <c r="C296" s="3"/>
      <c r="D296" s="3"/>
      <c r="E296" s="3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U296" s="1"/>
      <c r="Y296" s="3"/>
      <c r="Z296" s="3"/>
      <c r="AA296" s="3"/>
      <c r="AB296" s="3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Q296" s="1"/>
    </row>
    <row r="297" spans="3:43">
      <c r="C297" s="3"/>
      <c r="D297" s="3"/>
      <c r="E297" s="3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U297" s="1"/>
      <c r="Y297" s="3"/>
      <c r="Z297" s="3"/>
      <c r="AA297" s="3"/>
      <c r="AB297" s="3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Q297" s="1"/>
    </row>
    <row r="298" spans="3:43">
      <c r="C298" s="3"/>
      <c r="D298" s="3"/>
      <c r="E298" s="3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U298" s="1"/>
      <c r="Y298" s="3"/>
      <c r="Z298" s="3"/>
      <c r="AA298" s="3"/>
      <c r="AB298" s="3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Q298" s="1"/>
    </row>
    <row r="299" spans="3:43">
      <c r="C299" s="3"/>
      <c r="D299" s="3"/>
      <c r="E299" s="3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U299" s="1"/>
      <c r="Y299" s="3"/>
      <c r="Z299" s="3"/>
      <c r="AA299" s="3"/>
      <c r="AB299" s="3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Q299" s="1"/>
    </row>
    <row r="300" spans="3:43">
      <c r="C300" s="3"/>
      <c r="D300" s="3"/>
      <c r="E300" s="3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U300" s="1"/>
      <c r="Y300" s="3"/>
      <c r="Z300" s="3"/>
      <c r="AA300" s="3"/>
      <c r="AB300" s="3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Q300" s="1"/>
    </row>
    <row r="301" spans="3:43">
      <c r="C301" s="3"/>
      <c r="D301" s="3"/>
      <c r="E301" s="3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U301" s="1"/>
      <c r="Y301" s="3"/>
      <c r="Z301" s="3"/>
      <c r="AA301" s="3"/>
      <c r="AB301" s="3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Q301" s="1"/>
    </row>
    <row r="302" spans="3:43">
      <c r="C302" s="3"/>
      <c r="D302" s="3"/>
      <c r="E302" s="3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U302" s="1"/>
      <c r="Y302" s="3"/>
      <c r="Z302" s="3"/>
      <c r="AA302" s="3"/>
      <c r="AB302" s="3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Q302" s="1"/>
    </row>
    <row r="303" spans="3:43">
      <c r="C303" s="3"/>
      <c r="D303" s="3"/>
      <c r="E303" s="3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U303" s="1"/>
      <c r="Y303" s="3"/>
      <c r="Z303" s="3"/>
      <c r="AA303" s="3"/>
      <c r="AB303" s="3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Q303" s="1"/>
    </row>
    <row r="304" spans="3:43">
      <c r="C304" s="3"/>
      <c r="D304" s="3"/>
      <c r="E304" s="3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U304" s="1"/>
      <c r="Y304" s="3"/>
      <c r="Z304" s="3"/>
      <c r="AA304" s="3"/>
      <c r="AB304" s="3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Q304" s="1"/>
    </row>
    <row r="305" spans="3:43">
      <c r="C305" s="3"/>
      <c r="D305" s="3"/>
      <c r="E305" s="3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U305" s="1"/>
      <c r="Y305" s="3"/>
      <c r="Z305" s="3"/>
      <c r="AA305" s="3"/>
      <c r="AB305" s="3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Q305" s="1"/>
    </row>
    <row r="306" spans="3:43">
      <c r="C306" s="3"/>
      <c r="D306" s="3"/>
      <c r="E306" s="3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U306" s="1"/>
      <c r="Y306" s="3"/>
      <c r="Z306" s="3"/>
      <c r="AA306" s="3"/>
      <c r="AB306" s="3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Q306" s="1"/>
    </row>
    <row r="307" spans="3:43">
      <c r="C307" s="3"/>
      <c r="D307" s="3"/>
      <c r="E307" s="3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U307" s="1"/>
      <c r="Y307" s="3"/>
      <c r="Z307" s="3"/>
      <c r="AA307" s="3"/>
      <c r="AB307" s="3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Q307" s="1"/>
    </row>
    <row r="308" spans="3:43">
      <c r="C308" s="3"/>
      <c r="D308" s="3"/>
      <c r="E308" s="3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U308" s="1"/>
      <c r="Y308" s="3"/>
      <c r="Z308" s="3"/>
      <c r="AA308" s="3"/>
      <c r="AB308" s="3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Q308" s="1"/>
    </row>
    <row r="309" spans="3:43">
      <c r="C309" s="3"/>
      <c r="D309" s="3"/>
      <c r="E309" s="3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U309" s="1"/>
      <c r="Y309" s="3"/>
      <c r="Z309" s="3"/>
      <c r="AA309" s="3"/>
      <c r="AB309" s="3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Q309" s="1"/>
    </row>
    <row r="310" spans="3:43">
      <c r="C310" s="3"/>
      <c r="D310" s="3"/>
      <c r="E310" s="3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U310" s="1"/>
      <c r="Y310" s="3"/>
      <c r="Z310" s="3"/>
      <c r="AA310" s="3"/>
      <c r="AB310" s="3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Q310" s="1"/>
    </row>
    <row r="311" spans="3:43">
      <c r="C311" s="3"/>
      <c r="D311" s="3"/>
      <c r="E311" s="3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U311" s="1"/>
      <c r="Y311" s="3"/>
      <c r="Z311" s="3"/>
      <c r="AA311" s="3"/>
      <c r="AB311" s="3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Q311" s="1"/>
    </row>
    <row r="312" spans="3:43">
      <c r="C312" s="3"/>
      <c r="D312" s="3"/>
      <c r="E312" s="3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U312" s="1"/>
      <c r="Y312" s="3"/>
      <c r="Z312" s="3"/>
      <c r="AA312" s="3"/>
      <c r="AB312" s="3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Q312" s="1"/>
    </row>
    <row r="313" spans="3:43">
      <c r="C313" s="3"/>
      <c r="D313" s="3"/>
      <c r="E313" s="3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U313" s="1"/>
      <c r="Y313" s="3"/>
      <c r="Z313" s="3"/>
      <c r="AA313" s="3"/>
      <c r="AB313" s="3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Q313" s="1"/>
    </row>
    <row r="314" spans="3:43">
      <c r="C314" s="3"/>
      <c r="D314" s="3"/>
      <c r="E314" s="3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U314" s="1"/>
      <c r="Y314" s="3"/>
      <c r="Z314" s="3"/>
      <c r="AA314" s="3"/>
      <c r="AB314" s="3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Q314" s="1"/>
    </row>
    <row r="315" spans="3:43">
      <c r="C315" s="3"/>
      <c r="D315" s="3"/>
      <c r="E315" s="3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U315" s="1"/>
      <c r="Y315" s="3"/>
      <c r="Z315" s="3"/>
      <c r="AA315" s="3"/>
      <c r="AB315" s="3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Q315" s="1"/>
    </row>
    <row r="316" spans="3:43">
      <c r="C316" s="3"/>
      <c r="D316" s="3"/>
      <c r="E316" s="3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U316" s="1"/>
      <c r="Y316" s="3"/>
      <c r="Z316" s="3"/>
      <c r="AA316" s="3"/>
      <c r="AB316" s="3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Q316" s="1"/>
    </row>
    <row r="317" spans="3:43">
      <c r="C317" s="3"/>
      <c r="D317" s="3"/>
      <c r="E317" s="3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U317" s="1"/>
      <c r="Y317" s="3"/>
      <c r="Z317" s="3"/>
      <c r="AA317" s="3"/>
      <c r="AB317" s="3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Q317" s="1"/>
    </row>
    <row r="318" spans="3:43">
      <c r="C318" s="3"/>
      <c r="D318" s="3"/>
      <c r="E318" s="3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U318" s="1"/>
      <c r="Y318" s="3"/>
      <c r="Z318" s="3"/>
      <c r="AA318" s="3"/>
      <c r="AB318" s="3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Q318" s="1"/>
    </row>
    <row r="319" spans="3:43">
      <c r="C319" s="3"/>
      <c r="D319" s="3"/>
      <c r="E319" s="3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U319" s="1"/>
      <c r="Y319" s="3"/>
      <c r="Z319" s="3"/>
      <c r="AA319" s="3"/>
      <c r="AB319" s="3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Q319" s="1"/>
    </row>
    <row r="320" spans="3:43">
      <c r="C320" s="3"/>
      <c r="D320" s="3"/>
      <c r="E320" s="3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U320" s="1"/>
      <c r="Y320" s="3"/>
      <c r="Z320" s="3"/>
      <c r="AA320" s="3"/>
      <c r="AB320" s="3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Q320" s="1"/>
    </row>
    <row r="321" spans="3:43">
      <c r="C321" s="3"/>
      <c r="D321" s="3"/>
      <c r="E321" s="3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U321" s="1"/>
      <c r="Y321" s="3"/>
      <c r="Z321" s="3"/>
      <c r="AA321" s="3"/>
      <c r="AB321" s="3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Q321" s="1"/>
    </row>
    <row r="322" spans="3:43">
      <c r="C322" s="3"/>
      <c r="D322" s="3"/>
      <c r="E322" s="3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U322" s="1"/>
      <c r="Y322" s="3"/>
      <c r="Z322" s="3"/>
      <c r="AA322" s="3"/>
      <c r="AB322" s="3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Q322" s="1"/>
    </row>
    <row r="323" spans="3:43">
      <c r="C323" s="3"/>
      <c r="D323" s="3"/>
      <c r="E323" s="3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U323" s="1"/>
      <c r="Y323" s="3"/>
      <c r="Z323" s="3"/>
      <c r="AA323" s="3"/>
      <c r="AB323" s="3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Q323" s="1"/>
    </row>
    <row r="324" spans="3:43">
      <c r="C324" s="3"/>
      <c r="D324" s="3"/>
      <c r="E324" s="3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U324" s="1"/>
      <c r="Y324" s="3"/>
      <c r="Z324" s="3"/>
      <c r="AA324" s="3"/>
      <c r="AB324" s="3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Q324" s="1"/>
    </row>
    <row r="325" spans="3:43">
      <c r="C325" s="3"/>
      <c r="D325" s="3"/>
      <c r="E325" s="3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U325" s="1"/>
      <c r="Y325" s="3"/>
      <c r="Z325" s="3"/>
      <c r="AA325" s="3"/>
      <c r="AB325" s="3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Q325" s="1"/>
    </row>
    <row r="326" spans="3:43">
      <c r="C326" s="3"/>
      <c r="D326" s="3"/>
      <c r="E326" s="3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U326" s="1"/>
      <c r="Y326" s="3"/>
      <c r="Z326" s="3"/>
      <c r="AA326" s="3"/>
      <c r="AB326" s="3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Q326" s="1"/>
    </row>
    <row r="327" spans="3:43">
      <c r="C327" s="3"/>
      <c r="D327" s="3"/>
      <c r="E327" s="3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U327" s="1"/>
      <c r="Y327" s="3"/>
      <c r="Z327" s="3"/>
      <c r="AA327" s="3"/>
      <c r="AB327" s="3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Q327" s="1"/>
    </row>
    <row r="328" spans="3:43">
      <c r="C328" s="3"/>
      <c r="D328" s="3"/>
      <c r="E328" s="3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U328" s="1"/>
      <c r="Y328" s="3"/>
      <c r="Z328" s="3"/>
      <c r="AA328" s="3"/>
      <c r="AB328" s="3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Q328" s="1"/>
    </row>
    <row r="329" spans="3:43">
      <c r="C329" s="3"/>
      <c r="D329" s="3"/>
      <c r="E329" s="3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U329" s="1"/>
      <c r="Y329" s="3"/>
      <c r="Z329" s="3"/>
      <c r="AA329" s="3"/>
      <c r="AB329" s="3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Q329" s="1"/>
    </row>
    <row r="330" spans="3:43">
      <c r="C330" s="3"/>
      <c r="D330" s="3"/>
      <c r="E330" s="3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U330" s="1"/>
      <c r="Y330" s="3"/>
      <c r="Z330" s="3"/>
      <c r="AA330" s="3"/>
      <c r="AB330" s="3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Q330" s="1"/>
    </row>
    <row r="331" spans="3:43">
      <c r="C331" s="3"/>
      <c r="D331" s="3"/>
      <c r="E331" s="3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U331" s="1"/>
      <c r="Y331" s="3"/>
      <c r="Z331" s="3"/>
      <c r="AA331" s="3"/>
      <c r="AB331" s="3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Q331" s="1"/>
    </row>
    <row r="332" spans="3:43">
      <c r="C332" s="3"/>
      <c r="D332" s="3"/>
      <c r="E332" s="3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U332" s="1"/>
      <c r="Y332" s="3"/>
      <c r="Z332" s="3"/>
      <c r="AA332" s="3"/>
      <c r="AB332" s="3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Q332" s="1"/>
    </row>
    <row r="333" spans="3:43">
      <c r="C333" s="3"/>
      <c r="D333" s="3"/>
      <c r="E333" s="3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U333" s="1"/>
      <c r="Y333" s="3"/>
      <c r="Z333" s="3"/>
      <c r="AA333" s="3"/>
      <c r="AB333" s="3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Q333" s="1"/>
    </row>
    <row r="334" spans="3:43">
      <c r="C334" s="3"/>
      <c r="D334" s="3"/>
      <c r="E334" s="3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U334" s="1"/>
      <c r="Y334" s="3"/>
      <c r="Z334" s="3"/>
      <c r="AA334" s="3"/>
      <c r="AB334" s="3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Q334" s="1"/>
    </row>
    <row r="335" spans="3:43">
      <c r="C335" s="3"/>
      <c r="D335" s="3"/>
      <c r="E335" s="3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U335" s="1"/>
      <c r="Y335" s="3"/>
      <c r="Z335" s="3"/>
      <c r="AA335" s="3"/>
      <c r="AB335" s="3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Q335" s="1"/>
    </row>
    <row r="336" spans="3:43">
      <c r="C336" s="3"/>
      <c r="D336" s="3"/>
      <c r="E336" s="3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U336" s="1"/>
      <c r="Y336" s="3"/>
      <c r="Z336" s="3"/>
      <c r="AA336" s="3"/>
      <c r="AB336" s="3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Q336" s="1"/>
    </row>
    <row r="337" spans="3:43">
      <c r="C337" s="3"/>
      <c r="D337" s="3"/>
      <c r="E337" s="3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U337" s="1"/>
      <c r="Y337" s="3"/>
      <c r="Z337" s="3"/>
      <c r="AA337" s="3"/>
      <c r="AB337" s="3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Q337" s="1"/>
    </row>
    <row r="338" spans="3:43">
      <c r="C338" s="3"/>
      <c r="D338" s="3"/>
      <c r="E338" s="3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U338" s="1"/>
      <c r="Y338" s="3"/>
      <c r="Z338" s="3"/>
      <c r="AA338" s="3"/>
      <c r="AB338" s="3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Q338" s="1"/>
    </row>
    <row r="339" spans="3:43">
      <c r="C339" s="3"/>
      <c r="D339" s="3"/>
      <c r="E339" s="3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U339" s="1"/>
      <c r="Y339" s="3"/>
      <c r="Z339" s="3"/>
      <c r="AA339" s="3"/>
      <c r="AB339" s="3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Q339" s="1"/>
    </row>
    <row r="340" spans="3:43">
      <c r="C340" s="3"/>
      <c r="D340" s="3"/>
      <c r="E340" s="3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U340" s="1"/>
      <c r="Y340" s="3"/>
      <c r="Z340" s="3"/>
      <c r="AA340" s="3"/>
      <c r="AB340" s="3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Q340" s="1"/>
    </row>
    <row r="341" spans="3:43">
      <c r="C341" s="3"/>
      <c r="D341" s="3"/>
      <c r="E341" s="3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U341" s="1"/>
      <c r="Y341" s="3"/>
      <c r="Z341" s="3"/>
      <c r="AA341" s="3"/>
      <c r="AB341" s="3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Q341" s="1"/>
    </row>
    <row r="342" spans="3:43">
      <c r="C342" s="3"/>
      <c r="D342" s="3"/>
      <c r="E342" s="3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U342" s="1"/>
      <c r="Y342" s="3"/>
      <c r="Z342" s="3"/>
      <c r="AA342" s="3"/>
      <c r="AB342" s="3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Q342" s="1"/>
    </row>
    <row r="343" spans="3:43">
      <c r="C343" s="3"/>
      <c r="D343" s="3"/>
      <c r="E343" s="3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U343" s="1"/>
      <c r="Y343" s="3"/>
      <c r="Z343" s="3"/>
      <c r="AA343" s="3"/>
      <c r="AB343" s="3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Q343" s="1"/>
    </row>
    <row r="344" spans="3:43">
      <c r="C344" s="3"/>
      <c r="D344" s="3"/>
      <c r="E344" s="3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U344" s="1"/>
      <c r="Y344" s="3"/>
      <c r="Z344" s="3"/>
      <c r="AA344" s="3"/>
      <c r="AB344" s="3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Q344" s="1"/>
    </row>
    <row r="345" spans="3:43">
      <c r="C345" s="3"/>
      <c r="D345" s="3"/>
      <c r="E345" s="3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U345" s="1"/>
      <c r="Y345" s="3"/>
      <c r="Z345" s="3"/>
      <c r="AA345" s="3"/>
      <c r="AB345" s="3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Q345" s="1"/>
    </row>
    <row r="346" spans="3:43">
      <c r="C346" s="3"/>
      <c r="D346" s="3"/>
      <c r="E346" s="3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U346" s="1"/>
      <c r="Y346" s="3"/>
      <c r="Z346" s="3"/>
      <c r="AA346" s="3"/>
      <c r="AB346" s="3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Q346" s="1"/>
    </row>
    <row r="347" spans="3:43">
      <c r="C347" s="3"/>
      <c r="D347" s="3"/>
      <c r="E347" s="3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U347" s="1"/>
      <c r="Y347" s="3"/>
      <c r="Z347" s="3"/>
      <c r="AA347" s="3"/>
      <c r="AB347" s="3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Q347" s="1"/>
    </row>
    <row r="348" spans="3:43">
      <c r="C348" s="3"/>
      <c r="D348" s="3"/>
      <c r="E348" s="3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U348" s="1"/>
      <c r="Y348" s="3"/>
      <c r="Z348" s="3"/>
      <c r="AA348" s="3"/>
      <c r="AB348" s="3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Q348" s="1"/>
    </row>
    <row r="349" spans="3:43">
      <c r="C349" s="3"/>
      <c r="D349" s="3"/>
      <c r="E349" s="3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U349" s="1"/>
      <c r="Y349" s="3"/>
      <c r="Z349" s="3"/>
      <c r="AA349" s="3"/>
      <c r="AB349" s="3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Q349" s="1"/>
    </row>
    <row r="350" spans="3:43">
      <c r="C350" s="3"/>
      <c r="D350" s="3"/>
      <c r="E350" s="3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U350" s="1"/>
      <c r="Y350" s="3"/>
      <c r="Z350" s="3"/>
      <c r="AA350" s="3"/>
      <c r="AB350" s="3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Q350" s="1"/>
    </row>
    <row r="351" spans="3:43">
      <c r="C351" s="3"/>
      <c r="D351" s="3"/>
      <c r="E351" s="3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U351" s="1"/>
      <c r="Y351" s="3"/>
      <c r="Z351" s="3"/>
      <c r="AA351" s="3"/>
      <c r="AB351" s="3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Q351" s="1"/>
    </row>
    <row r="352" spans="3:43">
      <c r="C352" s="3"/>
      <c r="D352" s="3"/>
      <c r="E352" s="3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U352" s="1"/>
      <c r="Y352" s="3"/>
      <c r="Z352" s="3"/>
      <c r="AA352" s="3"/>
      <c r="AB352" s="3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Q352" s="1"/>
    </row>
    <row r="353" spans="3:43">
      <c r="C353" s="3"/>
      <c r="D353" s="3"/>
      <c r="E353" s="3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U353" s="1"/>
      <c r="Y353" s="3"/>
      <c r="Z353" s="3"/>
      <c r="AA353" s="3"/>
      <c r="AB353" s="3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Q353" s="1"/>
    </row>
    <row r="354" spans="3:43">
      <c r="C354" s="3"/>
      <c r="D354" s="3"/>
      <c r="E354" s="3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U354" s="1"/>
      <c r="Y354" s="3"/>
      <c r="Z354" s="3"/>
      <c r="AA354" s="3"/>
      <c r="AB354" s="3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Q354" s="1"/>
    </row>
    <row r="355" spans="3:43">
      <c r="C355" s="3"/>
      <c r="D355" s="3"/>
      <c r="E355" s="3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U355" s="1"/>
      <c r="Y355" s="3"/>
      <c r="Z355" s="3"/>
      <c r="AA355" s="3"/>
      <c r="AB355" s="3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Q355" s="1"/>
    </row>
    <row r="356" spans="3:43">
      <c r="C356" s="3"/>
      <c r="D356" s="3"/>
      <c r="E356" s="3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U356" s="1"/>
      <c r="Y356" s="3"/>
      <c r="Z356" s="3"/>
      <c r="AA356" s="3"/>
      <c r="AB356" s="3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Q356" s="1"/>
    </row>
    <row r="357" spans="3:43">
      <c r="C357" s="3"/>
      <c r="D357" s="3"/>
      <c r="E357" s="3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U357" s="1"/>
      <c r="Y357" s="3"/>
      <c r="Z357" s="3"/>
      <c r="AA357" s="3"/>
      <c r="AB357" s="3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Q357" s="1"/>
    </row>
    <row r="358" spans="3:43">
      <c r="C358" s="3"/>
      <c r="D358" s="3"/>
      <c r="E358" s="3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U358" s="1"/>
      <c r="Y358" s="3"/>
      <c r="Z358" s="3"/>
      <c r="AA358" s="3"/>
      <c r="AB358" s="3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Q358" s="1"/>
    </row>
    <row r="359" spans="3:43">
      <c r="C359" s="3"/>
      <c r="D359" s="3"/>
      <c r="E359" s="3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U359" s="1"/>
      <c r="Y359" s="3"/>
      <c r="Z359" s="3"/>
      <c r="AA359" s="3"/>
      <c r="AB359" s="3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Q359" s="1"/>
    </row>
    <row r="360" spans="3:43">
      <c r="C360" s="3"/>
      <c r="D360" s="3"/>
      <c r="E360" s="3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U360" s="1"/>
      <c r="Y360" s="3"/>
      <c r="Z360" s="3"/>
      <c r="AA360" s="3"/>
      <c r="AB360" s="3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Q360" s="1"/>
    </row>
    <row r="361" spans="3:43">
      <c r="C361" s="3"/>
      <c r="D361" s="3"/>
      <c r="E361" s="3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U361" s="1"/>
      <c r="Y361" s="3"/>
      <c r="Z361" s="3"/>
      <c r="AA361" s="3"/>
      <c r="AB361" s="3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Q361" s="1"/>
    </row>
    <row r="362" spans="3:43">
      <c r="C362" s="3"/>
      <c r="D362" s="3"/>
      <c r="E362" s="3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U362" s="1"/>
      <c r="Y362" s="3"/>
      <c r="Z362" s="3"/>
      <c r="AA362" s="3"/>
      <c r="AB362" s="3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Q362" s="1"/>
    </row>
    <row r="363" spans="3:43">
      <c r="C363" s="3"/>
      <c r="D363" s="3"/>
      <c r="E363" s="3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U363" s="1"/>
      <c r="Y363" s="3"/>
      <c r="Z363" s="3"/>
      <c r="AA363" s="3"/>
      <c r="AB363" s="3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Q363" s="1"/>
    </row>
    <row r="364" spans="3:43">
      <c r="C364" s="3"/>
      <c r="D364" s="3"/>
      <c r="E364" s="3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U364" s="1"/>
      <c r="Y364" s="3"/>
      <c r="Z364" s="3"/>
      <c r="AA364" s="3"/>
      <c r="AB364" s="3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Q364" s="1"/>
    </row>
    <row r="365" spans="3:43">
      <c r="C365" s="3"/>
      <c r="D365" s="3"/>
      <c r="E365" s="3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U365" s="1"/>
      <c r="Y365" s="3"/>
      <c r="Z365" s="3"/>
      <c r="AA365" s="3"/>
      <c r="AB365" s="3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Q365" s="1"/>
    </row>
    <row r="366" spans="3:43">
      <c r="C366" s="3"/>
      <c r="D366" s="3"/>
      <c r="E366" s="3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U366" s="1"/>
      <c r="Y366" s="3"/>
      <c r="Z366" s="3"/>
      <c r="AA366" s="3"/>
      <c r="AB366" s="3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Q366" s="1"/>
    </row>
    <row r="367" spans="3:43">
      <c r="C367" s="3"/>
      <c r="D367" s="3"/>
      <c r="E367" s="3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U367" s="1"/>
      <c r="Y367" s="3"/>
      <c r="Z367" s="3"/>
      <c r="AA367" s="3"/>
      <c r="AB367" s="3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Q367" s="1"/>
    </row>
    <row r="368" spans="3:43">
      <c r="C368" s="3"/>
      <c r="D368" s="3"/>
      <c r="E368" s="3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U368" s="1"/>
      <c r="Y368" s="3"/>
      <c r="Z368" s="3"/>
      <c r="AA368" s="3"/>
      <c r="AB368" s="3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Q368" s="1"/>
    </row>
    <row r="369" spans="3:43">
      <c r="C369" s="3"/>
      <c r="D369" s="3"/>
      <c r="E369" s="3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U369" s="1"/>
      <c r="Y369" s="3"/>
      <c r="Z369" s="3"/>
      <c r="AA369" s="3"/>
      <c r="AB369" s="3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Q369" s="1"/>
    </row>
    <row r="370" spans="3:43">
      <c r="C370" s="3"/>
      <c r="D370" s="3"/>
      <c r="E370" s="3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U370" s="1"/>
      <c r="Y370" s="3"/>
      <c r="Z370" s="3"/>
      <c r="AA370" s="3"/>
      <c r="AB370" s="3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Q370" s="1"/>
    </row>
    <row r="371" spans="3:43">
      <c r="C371" s="3"/>
      <c r="D371" s="3"/>
      <c r="E371" s="3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U371" s="1"/>
      <c r="Y371" s="3"/>
      <c r="Z371" s="3"/>
      <c r="AA371" s="3"/>
      <c r="AB371" s="3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Q371" s="1"/>
    </row>
    <row r="372" spans="3:43">
      <c r="C372" s="3"/>
      <c r="D372" s="3"/>
      <c r="E372" s="3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U372" s="1"/>
      <c r="Y372" s="3"/>
      <c r="Z372" s="3"/>
      <c r="AA372" s="3"/>
      <c r="AB372" s="3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Q372" s="1"/>
    </row>
    <row r="373" spans="3:43">
      <c r="C373" s="3"/>
      <c r="D373" s="3"/>
      <c r="E373" s="3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U373" s="1"/>
      <c r="Y373" s="3"/>
      <c r="Z373" s="3"/>
      <c r="AA373" s="3"/>
      <c r="AB373" s="3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Q373" s="1"/>
    </row>
    <row r="374" spans="3:43">
      <c r="C374" s="3"/>
      <c r="D374" s="3"/>
      <c r="E374" s="3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U374" s="1"/>
      <c r="Y374" s="3"/>
      <c r="Z374" s="3"/>
      <c r="AA374" s="3"/>
      <c r="AB374" s="3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Q374" s="1"/>
    </row>
    <row r="375" spans="3:43">
      <c r="C375" s="3"/>
      <c r="D375" s="3"/>
      <c r="E375" s="3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U375" s="1"/>
      <c r="Y375" s="3"/>
      <c r="Z375" s="3"/>
      <c r="AA375" s="3"/>
      <c r="AB375" s="3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Q375" s="1"/>
    </row>
    <row r="376" spans="3:43">
      <c r="C376" s="3"/>
      <c r="D376" s="3"/>
      <c r="E376" s="3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U376" s="1"/>
      <c r="Y376" s="3"/>
      <c r="Z376" s="3"/>
      <c r="AA376" s="3"/>
      <c r="AB376" s="3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Q376" s="1"/>
    </row>
    <row r="377" spans="3:43">
      <c r="C377" s="3"/>
      <c r="D377" s="3"/>
      <c r="E377" s="3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U377" s="1"/>
      <c r="Y377" s="3"/>
      <c r="Z377" s="3"/>
      <c r="AA377" s="3"/>
      <c r="AB377" s="3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Q377" s="1"/>
    </row>
    <row r="378" spans="3:43">
      <c r="C378" s="3"/>
      <c r="D378" s="3"/>
      <c r="E378" s="3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U378" s="1"/>
      <c r="Y378" s="3"/>
      <c r="Z378" s="3"/>
      <c r="AA378" s="3"/>
      <c r="AB378" s="3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Q378" s="1"/>
    </row>
    <row r="379" spans="3:43">
      <c r="C379" s="3"/>
      <c r="D379" s="3"/>
      <c r="E379" s="3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U379" s="1"/>
      <c r="Y379" s="3"/>
      <c r="Z379" s="3"/>
      <c r="AA379" s="3"/>
      <c r="AB379" s="3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Q379" s="1"/>
    </row>
    <row r="380" spans="3:43">
      <c r="C380" s="3"/>
      <c r="D380" s="3"/>
      <c r="E380" s="3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U380" s="1"/>
      <c r="Y380" s="3"/>
      <c r="Z380" s="3"/>
      <c r="AA380" s="3"/>
      <c r="AB380" s="3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Q380" s="1"/>
    </row>
    <row r="381" spans="3:43">
      <c r="C381" s="3"/>
      <c r="D381" s="3"/>
      <c r="E381" s="3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U381" s="1"/>
      <c r="Y381" s="3"/>
      <c r="Z381" s="3"/>
      <c r="AA381" s="3"/>
      <c r="AB381" s="3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Q381" s="1"/>
    </row>
    <row r="382" spans="3:43">
      <c r="C382" s="3"/>
      <c r="D382" s="3"/>
      <c r="E382" s="3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U382" s="1"/>
      <c r="Y382" s="3"/>
      <c r="Z382" s="3"/>
      <c r="AA382" s="3"/>
      <c r="AB382" s="3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Q382" s="1"/>
    </row>
    <row r="383" spans="3:43">
      <c r="C383" s="3"/>
      <c r="D383" s="3"/>
      <c r="E383" s="3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U383" s="1"/>
      <c r="Y383" s="3"/>
      <c r="Z383" s="3"/>
      <c r="AA383" s="3"/>
      <c r="AB383" s="3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Q383" s="1"/>
    </row>
    <row r="384" spans="3:43">
      <c r="C384" s="3"/>
      <c r="D384" s="3"/>
      <c r="E384" s="3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U384" s="1"/>
      <c r="Y384" s="3"/>
      <c r="Z384" s="3"/>
      <c r="AA384" s="3"/>
      <c r="AB384" s="3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Q384" s="1"/>
    </row>
    <row r="385" spans="3:43">
      <c r="C385" s="3"/>
      <c r="D385" s="3"/>
      <c r="E385" s="3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U385" s="1"/>
      <c r="Y385" s="3"/>
      <c r="Z385" s="3"/>
      <c r="AA385" s="3"/>
      <c r="AB385" s="3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Q385" s="1"/>
    </row>
    <row r="386" spans="3:43">
      <c r="C386" s="3"/>
      <c r="D386" s="3"/>
      <c r="E386" s="3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U386" s="1"/>
      <c r="Y386" s="3"/>
      <c r="Z386" s="3"/>
      <c r="AA386" s="3"/>
      <c r="AB386" s="3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Q386" s="1"/>
    </row>
    <row r="387" spans="3:43">
      <c r="C387" s="3"/>
      <c r="D387" s="3"/>
      <c r="E387" s="3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U387" s="1"/>
      <c r="Y387" s="3"/>
      <c r="Z387" s="3"/>
      <c r="AA387" s="3"/>
      <c r="AB387" s="3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Q387" s="1"/>
    </row>
    <row r="388" spans="3:43">
      <c r="C388" s="3"/>
      <c r="D388" s="3"/>
      <c r="E388" s="3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U388" s="1"/>
      <c r="Y388" s="3"/>
      <c r="Z388" s="3"/>
      <c r="AA388" s="3"/>
      <c r="AB388" s="3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Q388" s="1"/>
    </row>
    <row r="389" spans="3:43">
      <c r="C389" s="3"/>
      <c r="D389" s="3"/>
      <c r="E389" s="3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U389" s="1"/>
      <c r="Y389" s="3"/>
      <c r="Z389" s="3"/>
      <c r="AA389" s="3"/>
      <c r="AB389" s="3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Q389" s="1"/>
    </row>
    <row r="390" spans="3:43">
      <c r="C390" s="3"/>
      <c r="D390" s="3"/>
      <c r="E390" s="3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U390" s="1"/>
      <c r="Y390" s="3"/>
      <c r="Z390" s="3"/>
      <c r="AA390" s="3"/>
      <c r="AB390" s="3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Q390" s="1"/>
    </row>
    <row r="391" spans="3:43">
      <c r="C391" s="3"/>
      <c r="D391" s="3"/>
      <c r="E391" s="3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U391" s="1"/>
      <c r="Y391" s="3"/>
      <c r="Z391" s="3"/>
      <c r="AA391" s="3"/>
      <c r="AB391" s="3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Q391" s="1"/>
    </row>
    <row r="392" spans="3:43">
      <c r="C392" s="3"/>
      <c r="D392" s="3"/>
      <c r="E392" s="3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U392" s="1"/>
      <c r="Y392" s="3"/>
      <c r="Z392" s="3"/>
      <c r="AA392" s="3"/>
      <c r="AB392" s="3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Q392" s="1"/>
    </row>
    <row r="393" spans="3:43">
      <c r="C393" s="3"/>
      <c r="D393" s="3"/>
      <c r="E393" s="3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U393" s="1"/>
      <c r="Y393" s="3"/>
      <c r="Z393" s="3"/>
      <c r="AA393" s="3"/>
      <c r="AB393" s="3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Q393" s="1"/>
    </row>
    <row r="394" spans="3:43">
      <c r="C394" s="3"/>
      <c r="D394" s="3"/>
      <c r="E394" s="3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U394" s="1"/>
      <c r="Y394" s="3"/>
      <c r="Z394" s="3"/>
      <c r="AA394" s="3"/>
      <c r="AB394" s="3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Q394" s="1"/>
    </row>
    <row r="395" spans="3:43">
      <c r="C395" s="3"/>
      <c r="D395" s="3"/>
      <c r="E395" s="3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U395" s="1"/>
      <c r="Y395" s="3"/>
      <c r="Z395" s="3"/>
      <c r="AA395" s="3"/>
      <c r="AB395" s="3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Q395" s="1"/>
    </row>
    <row r="396" spans="3:43">
      <c r="C396" s="3"/>
      <c r="D396" s="3"/>
      <c r="E396" s="3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U396" s="1"/>
      <c r="Y396" s="3"/>
      <c r="Z396" s="3"/>
      <c r="AA396" s="3"/>
      <c r="AB396" s="3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Q396" s="1"/>
    </row>
    <row r="397" spans="3:43">
      <c r="C397" s="3"/>
      <c r="D397" s="3"/>
      <c r="E397" s="3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U397" s="1"/>
      <c r="Y397" s="3"/>
      <c r="Z397" s="3"/>
      <c r="AA397" s="3"/>
      <c r="AB397" s="3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Q397" s="1"/>
    </row>
    <row r="398" spans="3:43">
      <c r="C398" s="3"/>
      <c r="D398" s="3"/>
      <c r="E398" s="3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U398" s="1"/>
      <c r="Y398" s="3"/>
      <c r="Z398" s="3"/>
      <c r="AA398" s="3"/>
      <c r="AB398" s="3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Q398" s="1"/>
    </row>
    <row r="399" spans="3:43">
      <c r="C399" s="3"/>
      <c r="D399" s="3"/>
      <c r="E399" s="3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U399" s="1"/>
      <c r="Y399" s="3"/>
      <c r="Z399" s="3"/>
      <c r="AA399" s="3"/>
      <c r="AB399" s="3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Q399" s="1"/>
    </row>
    <row r="400" spans="3:43">
      <c r="C400" s="3"/>
      <c r="D400" s="3"/>
      <c r="E400" s="3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U400" s="1"/>
      <c r="Y400" s="3"/>
      <c r="Z400" s="3"/>
      <c r="AA400" s="3"/>
      <c r="AB400" s="3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Q400" s="1"/>
    </row>
    <row r="401" spans="3:43">
      <c r="C401" s="3"/>
      <c r="D401" s="3"/>
      <c r="E401" s="3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U401" s="1"/>
      <c r="Y401" s="3"/>
      <c r="Z401" s="3"/>
      <c r="AA401" s="3"/>
      <c r="AB401" s="3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Q401" s="1"/>
    </row>
    <row r="402" spans="3:43">
      <c r="C402" s="3"/>
      <c r="D402" s="3"/>
      <c r="E402" s="3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U402" s="1"/>
      <c r="Y402" s="3"/>
      <c r="Z402" s="3"/>
      <c r="AA402" s="3"/>
      <c r="AB402" s="3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Q402" s="1"/>
    </row>
    <row r="403" spans="3:43">
      <c r="C403" s="3"/>
      <c r="D403" s="3"/>
      <c r="E403" s="3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U403" s="1"/>
      <c r="Y403" s="3"/>
      <c r="Z403" s="3"/>
      <c r="AA403" s="3"/>
      <c r="AB403" s="3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Q403" s="1"/>
    </row>
    <row r="404" spans="3:43">
      <c r="C404" s="3"/>
      <c r="D404" s="3"/>
      <c r="E404" s="3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U404" s="1"/>
      <c r="Y404" s="3"/>
      <c r="Z404" s="3"/>
      <c r="AA404" s="3"/>
      <c r="AB404" s="3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Q404" s="1"/>
    </row>
    <row r="405" spans="3:43">
      <c r="C405" s="3"/>
      <c r="D405" s="3"/>
      <c r="E405" s="3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U405" s="1"/>
      <c r="Y405" s="3"/>
      <c r="Z405" s="3"/>
      <c r="AA405" s="3"/>
      <c r="AB405" s="3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Q405" s="1"/>
    </row>
    <row r="406" spans="3:43">
      <c r="C406" s="3"/>
      <c r="D406" s="3"/>
      <c r="E406" s="3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U406" s="1"/>
      <c r="Y406" s="3"/>
      <c r="Z406" s="3"/>
      <c r="AA406" s="3"/>
      <c r="AB406" s="3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Q406" s="1"/>
    </row>
    <row r="407" spans="3:43">
      <c r="C407" s="3"/>
      <c r="D407" s="3"/>
      <c r="E407" s="3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U407" s="1"/>
      <c r="Y407" s="3"/>
      <c r="Z407" s="3"/>
      <c r="AA407" s="3"/>
      <c r="AB407" s="3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Q407" s="1"/>
    </row>
    <row r="408" spans="3:43">
      <c r="C408" s="3"/>
      <c r="D408" s="3"/>
      <c r="E408" s="3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U408" s="1"/>
      <c r="Y408" s="3"/>
      <c r="Z408" s="3"/>
      <c r="AA408" s="3"/>
      <c r="AB408" s="3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Q408" s="1"/>
    </row>
    <row r="409" spans="3:43">
      <c r="C409" s="3"/>
      <c r="D409" s="3"/>
      <c r="E409" s="3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U409" s="1"/>
      <c r="Y409" s="3"/>
      <c r="Z409" s="3"/>
      <c r="AA409" s="3"/>
      <c r="AB409" s="3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Q409" s="1"/>
    </row>
    <row r="410" spans="3:43">
      <c r="C410" s="3"/>
      <c r="D410" s="3"/>
      <c r="E410" s="3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U410" s="1"/>
      <c r="Y410" s="3"/>
      <c r="Z410" s="3"/>
      <c r="AA410" s="3"/>
      <c r="AB410" s="3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Q410" s="1"/>
    </row>
    <row r="411" spans="3:43">
      <c r="C411" s="3"/>
      <c r="D411" s="3"/>
      <c r="E411" s="3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U411" s="1"/>
      <c r="Y411" s="3"/>
      <c r="Z411" s="3"/>
      <c r="AA411" s="3"/>
      <c r="AB411" s="3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Q411" s="1"/>
    </row>
    <row r="412" spans="3:43">
      <c r="C412" s="3"/>
      <c r="D412" s="3"/>
      <c r="E412" s="3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U412" s="1"/>
      <c r="Y412" s="3"/>
      <c r="Z412" s="3"/>
      <c r="AA412" s="3"/>
      <c r="AB412" s="3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Q412" s="1"/>
    </row>
    <row r="413" spans="3:43">
      <c r="C413" s="3"/>
      <c r="D413" s="3"/>
      <c r="E413" s="3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U413" s="1"/>
      <c r="Y413" s="3"/>
      <c r="Z413" s="3"/>
      <c r="AA413" s="3"/>
      <c r="AB413" s="3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Q413" s="1"/>
    </row>
    <row r="414" spans="3:43">
      <c r="C414" s="3"/>
      <c r="D414" s="3"/>
      <c r="E414" s="3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U414" s="1"/>
      <c r="Y414" s="3"/>
      <c r="Z414" s="3"/>
      <c r="AA414" s="3"/>
      <c r="AB414" s="3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Q414" s="1"/>
    </row>
    <row r="415" spans="3:43">
      <c r="C415" s="3"/>
      <c r="D415" s="3"/>
      <c r="E415" s="3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U415" s="1"/>
      <c r="Y415" s="3"/>
      <c r="Z415" s="3"/>
      <c r="AA415" s="3"/>
      <c r="AB415" s="3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Q415" s="1"/>
    </row>
    <row r="416" spans="3:43">
      <c r="C416" s="3"/>
      <c r="D416" s="3"/>
      <c r="E416" s="3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U416" s="1"/>
      <c r="Y416" s="3"/>
      <c r="Z416" s="3"/>
      <c r="AA416" s="3"/>
      <c r="AB416" s="3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Q416" s="1"/>
    </row>
    <row r="417" spans="3:43">
      <c r="C417" s="3"/>
      <c r="D417" s="3"/>
      <c r="E417" s="3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U417" s="1"/>
      <c r="Y417" s="3"/>
      <c r="Z417" s="3"/>
      <c r="AA417" s="3"/>
      <c r="AB417" s="3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Q417" s="1"/>
    </row>
    <row r="418" spans="3:43">
      <c r="C418" s="3"/>
      <c r="D418" s="3"/>
      <c r="E418" s="3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U418" s="1"/>
      <c r="Y418" s="3"/>
      <c r="Z418" s="3"/>
      <c r="AA418" s="3"/>
      <c r="AB418" s="3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Q418" s="1"/>
    </row>
    <row r="419" spans="3:43">
      <c r="C419" s="3"/>
      <c r="D419" s="3"/>
      <c r="E419" s="3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U419" s="1"/>
      <c r="Y419" s="3"/>
      <c r="Z419" s="3"/>
      <c r="AA419" s="3"/>
      <c r="AB419" s="3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Q419" s="1"/>
    </row>
    <row r="420" spans="3:43">
      <c r="C420" s="3"/>
      <c r="D420" s="3"/>
      <c r="E420" s="3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U420" s="1"/>
      <c r="Y420" s="3"/>
      <c r="Z420" s="3"/>
      <c r="AA420" s="3"/>
      <c r="AB420" s="3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Q420" s="1"/>
    </row>
    <row r="421" spans="3:43">
      <c r="C421" s="3"/>
      <c r="D421" s="3"/>
      <c r="E421" s="3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U421" s="1"/>
      <c r="Y421" s="3"/>
      <c r="Z421" s="3"/>
      <c r="AA421" s="3"/>
      <c r="AB421" s="3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Q421" s="1"/>
    </row>
    <row r="422" spans="3:43">
      <c r="C422" s="3"/>
      <c r="D422" s="3"/>
      <c r="E422" s="3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U422" s="1"/>
      <c r="Y422" s="3"/>
      <c r="Z422" s="3"/>
      <c r="AA422" s="3"/>
      <c r="AB422" s="3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Q422" s="1"/>
    </row>
    <row r="423" spans="3:43">
      <c r="C423" s="3"/>
      <c r="D423" s="3"/>
      <c r="E423" s="3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U423" s="1"/>
      <c r="Y423" s="3"/>
      <c r="Z423" s="3"/>
      <c r="AA423" s="3"/>
      <c r="AB423" s="3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Q423" s="1"/>
    </row>
    <row r="424" spans="3:43">
      <c r="C424" s="3"/>
      <c r="D424" s="3"/>
      <c r="E424" s="3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U424" s="1"/>
      <c r="Y424" s="3"/>
      <c r="Z424" s="3"/>
      <c r="AA424" s="3"/>
      <c r="AB424" s="3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Q424" s="1"/>
    </row>
    <row r="425" spans="3:43">
      <c r="C425" s="3"/>
      <c r="D425" s="3"/>
      <c r="E425" s="3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U425" s="1"/>
      <c r="Y425" s="3"/>
      <c r="Z425" s="3"/>
      <c r="AA425" s="3"/>
      <c r="AB425" s="3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Q425" s="1"/>
    </row>
    <row r="426" spans="3:43">
      <c r="C426" s="3"/>
      <c r="D426" s="3"/>
      <c r="E426" s="3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U426" s="1"/>
      <c r="Y426" s="3"/>
      <c r="Z426" s="3"/>
      <c r="AA426" s="3"/>
      <c r="AB426" s="3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Q426" s="1"/>
    </row>
    <row r="427" spans="3:43">
      <c r="C427" s="3"/>
      <c r="D427" s="3"/>
      <c r="E427" s="3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U427" s="1"/>
      <c r="Y427" s="3"/>
      <c r="Z427" s="3"/>
      <c r="AA427" s="3"/>
      <c r="AB427" s="3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Q427" s="1"/>
    </row>
    <row r="428" spans="3:43">
      <c r="C428" s="3"/>
      <c r="D428" s="3"/>
      <c r="E428" s="3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U428" s="1"/>
      <c r="Y428" s="3"/>
      <c r="Z428" s="3"/>
      <c r="AA428" s="3"/>
      <c r="AB428" s="3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Q428" s="1"/>
    </row>
    <row r="429" spans="3:43">
      <c r="C429" s="3"/>
      <c r="D429" s="3"/>
      <c r="E429" s="3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U429" s="1"/>
      <c r="Y429" s="3"/>
      <c r="Z429" s="3"/>
      <c r="AA429" s="3"/>
      <c r="AB429" s="3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Q429" s="1"/>
    </row>
    <row r="430" spans="3:43">
      <c r="C430" s="3"/>
      <c r="D430" s="3"/>
      <c r="E430" s="3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U430" s="1"/>
      <c r="Y430" s="3"/>
      <c r="Z430" s="3"/>
      <c r="AA430" s="3"/>
      <c r="AB430" s="3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Q430" s="1"/>
    </row>
    <row r="431" spans="3:43">
      <c r="C431" s="3"/>
      <c r="D431" s="3"/>
      <c r="E431" s="3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U431" s="1"/>
      <c r="Y431" s="3"/>
      <c r="Z431" s="3"/>
      <c r="AA431" s="3"/>
      <c r="AB431" s="3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Q431" s="1"/>
    </row>
    <row r="432" spans="3:43">
      <c r="C432" s="3"/>
      <c r="D432" s="3"/>
      <c r="E432" s="3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U432" s="1"/>
      <c r="Y432" s="3"/>
      <c r="Z432" s="3"/>
      <c r="AA432" s="3"/>
      <c r="AB432" s="3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Q432" s="1"/>
    </row>
    <row r="433" spans="3:43">
      <c r="C433" s="3"/>
      <c r="D433" s="3"/>
      <c r="E433" s="3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U433" s="1"/>
      <c r="Y433" s="3"/>
      <c r="Z433" s="3"/>
      <c r="AA433" s="3"/>
      <c r="AB433" s="3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Q433" s="1"/>
    </row>
    <row r="434" spans="3:43">
      <c r="C434" s="3"/>
      <c r="D434" s="3"/>
      <c r="E434" s="3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U434" s="1"/>
      <c r="Y434" s="3"/>
      <c r="Z434" s="3"/>
      <c r="AA434" s="3"/>
      <c r="AB434" s="3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Q434" s="1"/>
    </row>
    <row r="435" spans="3:43">
      <c r="C435" s="3"/>
      <c r="D435" s="3"/>
      <c r="E435" s="3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U435" s="1"/>
      <c r="Y435" s="3"/>
      <c r="Z435" s="3"/>
      <c r="AA435" s="3"/>
      <c r="AB435" s="3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Q435" s="1"/>
    </row>
    <row r="436" spans="3:43">
      <c r="C436" s="3"/>
      <c r="D436" s="3"/>
      <c r="E436" s="3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U436" s="1"/>
      <c r="Y436" s="3"/>
      <c r="Z436" s="3"/>
      <c r="AA436" s="3"/>
      <c r="AB436" s="3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Q436" s="1"/>
    </row>
    <row r="437" spans="3:43">
      <c r="C437" s="3"/>
      <c r="D437" s="3"/>
      <c r="E437" s="3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U437" s="1"/>
      <c r="Y437" s="3"/>
      <c r="Z437" s="3"/>
      <c r="AA437" s="3"/>
      <c r="AB437" s="3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Q437" s="1"/>
    </row>
    <row r="438" spans="3:43">
      <c r="C438" s="3"/>
      <c r="D438" s="3"/>
      <c r="E438" s="3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U438" s="1"/>
      <c r="Y438" s="3"/>
      <c r="Z438" s="3"/>
      <c r="AA438" s="3"/>
      <c r="AB438" s="3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Q438" s="1"/>
    </row>
    <row r="439" spans="3:43">
      <c r="C439" s="3"/>
      <c r="D439" s="3"/>
      <c r="E439" s="3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U439" s="1"/>
      <c r="Y439" s="3"/>
      <c r="Z439" s="3"/>
      <c r="AA439" s="3"/>
      <c r="AB439" s="3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Q439" s="1"/>
    </row>
    <row r="440" spans="3:43">
      <c r="C440" s="3"/>
      <c r="D440" s="3"/>
      <c r="E440" s="3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U440" s="1"/>
      <c r="Y440" s="3"/>
      <c r="Z440" s="3"/>
      <c r="AA440" s="3"/>
      <c r="AB440" s="3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Q440" s="1"/>
    </row>
    <row r="441" spans="3:43">
      <c r="C441" s="3"/>
      <c r="D441" s="3"/>
      <c r="E441" s="3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U441" s="1"/>
      <c r="Y441" s="3"/>
      <c r="Z441" s="3"/>
      <c r="AA441" s="3"/>
      <c r="AB441" s="3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Q441" s="1"/>
    </row>
    <row r="442" spans="3:43">
      <c r="C442" s="3"/>
      <c r="D442" s="3"/>
      <c r="E442" s="3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U442" s="1"/>
      <c r="Y442" s="3"/>
      <c r="Z442" s="3"/>
      <c r="AA442" s="3"/>
      <c r="AB442" s="3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Q442" s="1"/>
    </row>
    <row r="443" spans="3:43">
      <c r="C443" s="3"/>
      <c r="D443" s="3"/>
      <c r="E443" s="3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U443" s="1"/>
      <c r="Y443" s="3"/>
      <c r="Z443" s="3"/>
      <c r="AA443" s="3"/>
      <c r="AB443" s="3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Q443" s="1"/>
    </row>
    <row r="444" spans="3:43">
      <c r="C444" s="3"/>
      <c r="D444" s="3"/>
      <c r="E444" s="3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U444" s="1"/>
      <c r="Y444" s="3"/>
      <c r="Z444" s="3"/>
      <c r="AA444" s="3"/>
      <c r="AB444" s="3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Q444" s="1"/>
    </row>
    <row r="445" spans="3:43">
      <c r="C445" s="3"/>
      <c r="D445" s="3"/>
      <c r="E445" s="3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U445" s="1"/>
      <c r="Y445" s="3"/>
      <c r="Z445" s="3"/>
      <c r="AA445" s="3"/>
      <c r="AB445" s="3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Q445" s="1"/>
    </row>
    <row r="446" spans="3:43">
      <c r="C446" s="3"/>
      <c r="D446" s="3"/>
      <c r="E446" s="3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U446" s="1"/>
      <c r="Y446" s="3"/>
      <c r="Z446" s="3"/>
      <c r="AA446" s="3"/>
      <c r="AB446" s="3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Q446" s="1"/>
    </row>
    <row r="447" spans="3:43">
      <c r="C447" s="3"/>
      <c r="D447" s="3"/>
      <c r="E447" s="3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U447" s="1"/>
      <c r="Y447" s="3"/>
      <c r="Z447" s="3"/>
      <c r="AA447" s="3"/>
      <c r="AB447" s="3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Q447" s="1"/>
    </row>
    <row r="448" spans="3:43">
      <c r="C448" s="3"/>
      <c r="D448" s="3"/>
      <c r="E448" s="3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U448" s="1"/>
      <c r="Y448" s="3"/>
      <c r="Z448" s="3"/>
      <c r="AA448" s="3"/>
      <c r="AB448" s="3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Q448" s="1"/>
    </row>
    <row r="449" spans="3:43">
      <c r="C449" s="3"/>
      <c r="D449" s="3"/>
      <c r="E449" s="3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U449" s="1"/>
      <c r="Y449" s="3"/>
      <c r="Z449" s="3"/>
      <c r="AA449" s="3"/>
      <c r="AB449" s="3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Q449" s="1"/>
    </row>
    <row r="450" spans="3:43">
      <c r="C450" s="3"/>
      <c r="D450" s="3"/>
      <c r="E450" s="3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U450" s="1"/>
      <c r="Y450" s="3"/>
      <c r="Z450" s="3"/>
      <c r="AA450" s="3"/>
      <c r="AB450" s="3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Q450" s="1"/>
    </row>
    <row r="451" spans="3:43">
      <c r="C451" s="3"/>
      <c r="D451" s="3"/>
      <c r="E451" s="3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U451" s="1"/>
      <c r="Y451" s="3"/>
      <c r="Z451" s="3"/>
      <c r="AA451" s="3"/>
      <c r="AB451" s="3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Q451" s="1"/>
    </row>
    <row r="452" spans="3:43">
      <c r="C452" s="3"/>
      <c r="D452" s="3"/>
      <c r="E452" s="3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U452" s="1"/>
      <c r="Y452" s="3"/>
      <c r="Z452" s="3"/>
      <c r="AA452" s="3"/>
      <c r="AB452" s="3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Q452" s="1"/>
    </row>
    <row r="453" spans="3:43">
      <c r="C453" s="3"/>
      <c r="D453" s="3"/>
      <c r="E453" s="3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U453" s="1"/>
      <c r="Y453" s="3"/>
      <c r="Z453" s="3"/>
      <c r="AA453" s="3"/>
      <c r="AB453" s="3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Q453" s="1"/>
    </row>
    <row r="454" spans="3:43">
      <c r="C454" s="3"/>
      <c r="D454" s="3"/>
      <c r="E454" s="3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U454" s="1"/>
      <c r="Y454" s="3"/>
      <c r="Z454" s="3"/>
      <c r="AA454" s="3"/>
      <c r="AB454" s="3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Q454" s="1"/>
    </row>
    <row r="455" spans="3:43">
      <c r="C455" s="3"/>
      <c r="D455" s="3"/>
      <c r="E455" s="3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U455" s="1"/>
      <c r="Y455" s="3"/>
      <c r="Z455" s="3"/>
      <c r="AA455" s="3"/>
      <c r="AB455" s="3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Q455" s="1"/>
    </row>
    <row r="456" spans="3:43">
      <c r="C456" s="3"/>
      <c r="D456" s="3"/>
      <c r="E456" s="3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U456" s="1"/>
      <c r="Y456" s="3"/>
      <c r="Z456" s="3"/>
      <c r="AA456" s="3"/>
      <c r="AB456" s="3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Q456" s="1"/>
    </row>
    <row r="457" spans="3:43">
      <c r="C457" s="3"/>
      <c r="D457" s="3"/>
      <c r="E457" s="3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U457" s="1"/>
      <c r="Y457" s="3"/>
      <c r="Z457" s="3"/>
      <c r="AA457" s="3"/>
      <c r="AB457" s="3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Q457" s="1"/>
    </row>
    <row r="458" spans="3:43">
      <c r="C458" s="3"/>
      <c r="D458" s="3"/>
      <c r="E458" s="3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U458" s="1"/>
      <c r="Y458" s="3"/>
      <c r="Z458" s="3"/>
      <c r="AA458" s="3"/>
      <c r="AB458" s="3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Q458" s="1"/>
    </row>
    <row r="459" spans="3:43">
      <c r="C459" s="3"/>
      <c r="D459" s="3"/>
      <c r="E459" s="3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U459" s="1"/>
      <c r="Y459" s="3"/>
      <c r="Z459" s="3"/>
      <c r="AA459" s="3"/>
      <c r="AB459" s="3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Q459" s="1"/>
    </row>
    <row r="460" spans="3:43">
      <c r="C460" s="3"/>
      <c r="D460" s="3"/>
      <c r="E460" s="3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U460" s="1"/>
      <c r="Y460" s="3"/>
      <c r="Z460" s="3"/>
      <c r="AA460" s="3"/>
      <c r="AB460" s="3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Q460" s="1"/>
    </row>
    <row r="461" spans="3:43">
      <c r="C461" s="3"/>
      <c r="D461" s="3"/>
      <c r="E461" s="3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U461" s="1"/>
      <c r="Y461" s="3"/>
      <c r="Z461" s="3"/>
      <c r="AA461" s="3"/>
      <c r="AB461" s="3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Q461" s="1"/>
    </row>
    <row r="462" spans="3:43">
      <c r="C462" s="3"/>
      <c r="D462" s="3"/>
      <c r="E462" s="3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U462" s="1"/>
      <c r="Y462" s="3"/>
      <c r="Z462" s="3"/>
      <c r="AA462" s="3"/>
      <c r="AB462" s="3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Q462" s="1"/>
    </row>
    <row r="463" spans="3:43">
      <c r="C463" s="3"/>
      <c r="D463" s="3"/>
      <c r="E463" s="3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U463" s="1"/>
      <c r="Y463" s="3"/>
      <c r="Z463" s="3"/>
      <c r="AA463" s="3"/>
      <c r="AB463" s="3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Q463" s="1"/>
    </row>
    <row r="464" spans="3:43">
      <c r="C464" s="3"/>
      <c r="D464" s="3"/>
      <c r="E464" s="3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U464" s="1"/>
      <c r="Y464" s="3"/>
      <c r="Z464" s="3"/>
      <c r="AA464" s="3"/>
      <c r="AB464" s="3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Q464" s="1"/>
    </row>
    <row r="465" spans="3:43">
      <c r="C465" s="3"/>
      <c r="D465" s="3"/>
      <c r="E465" s="3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U465" s="1"/>
      <c r="Y465" s="3"/>
      <c r="Z465" s="3"/>
      <c r="AA465" s="3"/>
      <c r="AB465" s="3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Q465" s="1"/>
    </row>
    <row r="466" spans="3:43">
      <c r="C466" s="3"/>
      <c r="D466" s="3"/>
      <c r="E466" s="3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U466" s="1"/>
      <c r="Y466" s="3"/>
      <c r="Z466" s="3"/>
      <c r="AA466" s="3"/>
      <c r="AB466" s="3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Q466" s="1"/>
    </row>
    <row r="467" spans="3:43">
      <c r="C467" s="3"/>
      <c r="D467" s="3"/>
      <c r="E467" s="3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U467" s="1"/>
      <c r="Y467" s="3"/>
      <c r="Z467" s="3"/>
      <c r="AA467" s="3"/>
      <c r="AB467" s="3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Q467" s="1"/>
    </row>
    <row r="468" spans="3:43">
      <c r="C468" s="3"/>
      <c r="D468" s="3"/>
      <c r="E468" s="3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U468" s="1"/>
      <c r="Y468" s="3"/>
      <c r="Z468" s="3"/>
      <c r="AA468" s="3"/>
      <c r="AB468" s="3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Q468" s="1"/>
    </row>
    <row r="469" spans="3:43">
      <c r="C469" s="3"/>
      <c r="D469" s="3"/>
      <c r="E469" s="3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U469" s="1"/>
      <c r="Y469" s="3"/>
      <c r="Z469" s="3"/>
      <c r="AA469" s="3"/>
      <c r="AB469" s="3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Q469" s="1"/>
    </row>
    <row r="470" spans="3:43">
      <c r="C470" s="3"/>
      <c r="D470" s="3"/>
      <c r="E470" s="3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U470" s="1"/>
      <c r="Y470" s="3"/>
      <c r="Z470" s="3"/>
      <c r="AA470" s="3"/>
      <c r="AB470" s="3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Q470" s="1"/>
    </row>
    <row r="471" spans="3:43">
      <c r="C471" s="3"/>
      <c r="D471" s="3"/>
      <c r="E471" s="3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U471" s="1"/>
      <c r="Y471" s="3"/>
      <c r="Z471" s="3"/>
      <c r="AA471" s="3"/>
      <c r="AB471" s="3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Q471" s="1"/>
    </row>
    <row r="472" spans="3:43">
      <c r="C472" s="3"/>
      <c r="D472" s="3"/>
      <c r="E472" s="3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U472" s="1"/>
      <c r="Y472" s="3"/>
      <c r="Z472" s="3"/>
      <c r="AA472" s="3"/>
      <c r="AB472" s="3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Q472" s="1"/>
    </row>
    <row r="473" spans="3:43">
      <c r="C473" s="3"/>
      <c r="D473" s="3"/>
      <c r="E473" s="3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U473" s="1"/>
      <c r="Y473" s="3"/>
      <c r="Z473" s="3"/>
      <c r="AA473" s="3"/>
      <c r="AB473" s="3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Q473" s="1"/>
    </row>
    <row r="474" spans="3:43">
      <c r="C474" s="3"/>
      <c r="D474" s="3"/>
      <c r="E474" s="3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U474" s="1"/>
      <c r="Y474" s="3"/>
      <c r="Z474" s="3"/>
      <c r="AA474" s="3"/>
      <c r="AB474" s="3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Q474" s="1"/>
    </row>
    <row r="475" spans="3:43">
      <c r="C475" s="3"/>
      <c r="D475" s="3"/>
      <c r="E475" s="3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U475" s="1"/>
      <c r="Y475" s="3"/>
      <c r="Z475" s="3"/>
      <c r="AA475" s="3"/>
      <c r="AB475" s="3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Q475" s="1"/>
    </row>
    <row r="476" spans="3:43">
      <c r="C476" s="3"/>
      <c r="D476" s="3"/>
      <c r="E476" s="3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U476" s="1"/>
      <c r="Y476" s="3"/>
      <c r="Z476" s="3"/>
      <c r="AA476" s="3"/>
      <c r="AB476" s="3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Q476" s="1"/>
    </row>
    <row r="477" spans="3:43">
      <c r="C477" s="3"/>
      <c r="D477" s="3"/>
      <c r="E477" s="3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U477" s="1"/>
      <c r="Y477" s="3"/>
      <c r="Z477" s="3"/>
      <c r="AA477" s="3"/>
      <c r="AB477" s="3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Q477" s="1"/>
    </row>
    <row r="478" spans="3:43">
      <c r="C478" s="3"/>
      <c r="D478" s="3"/>
      <c r="E478" s="3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U478" s="1"/>
      <c r="Y478" s="3"/>
      <c r="Z478" s="3"/>
      <c r="AA478" s="3"/>
      <c r="AB478" s="3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Q478" s="1"/>
    </row>
    <row r="479" spans="3:43">
      <c r="C479" s="3"/>
      <c r="D479" s="3"/>
      <c r="E479" s="3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U479" s="1"/>
      <c r="Y479" s="3"/>
      <c r="Z479" s="3"/>
      <c r="AA479" s="3"/>
      <c r="AB479" s="3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Q479" s="1"/>
    </row>
    <row r="480" spans="3:43">
      <c r="C480" s="3"/>
      <c r="D480" s="3"/>
      <c r="E480" s="3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U480" s="1"/>
      <c r="Y480" s="3"/>
      <c r="Z480" s="3"/>
      <c r="AA480" s="3"/>
      <c r="AB480" s="3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Q480" s="1"/>
    </row>
    <row r="481" spans="3:43">
      <c r="C481" s="3"/>
      <c r="D481" s="3"/>
      <c r="E481" s="3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U481" s="1"/>
      <c r="Y481" s="3"/>
      <c r="Z481" s="3"/>
      <c r="AA481" s="3"/>
      <c r="AB481" s="3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Q481" s="1"/>
    </row>
    <row r="482" spans="3:43">
      <c r="C482" s="3"/>
      <c r="D482" s="3"/>
      <c r="E482" s="3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U482" s="1"/>
      <c r="Y482" s="3"/>
      <c r="Z482" s="3"/>
      <c r="AA482" s="3"/>
      <c r="AB482" s="3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Q482" s="1"/>
    </row>
    <row r="483" spans="3:43">
      <c r="C483" s="3"/>
      <c r="D483" s="3"/>
      <c r="E483" s="3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U483" s="1"/>
      <c r="Y483" s="3"/>
      <c r="Z483" s="3"/>
      <c r="AA483" s="3"/>
      <c r="AB483" s="3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Q483" s="1"/>
    </row>
    <row r="484" spans="3:43">
      <c r="C484" s="3"/>
      <c r="D484" s="3"/>
      <c r="E484" s="3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U484" s="1"/>
      <c r="Y484" s="3"/>
      <c r="Z484" s="3"/>
      <c r="AA484" s="3"/>
      <c r="AB484" s="3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Q484" s="1"/>
    </row>
    <row r="485" spans="3:43">
      <c r="C485" s="3"/>
      <c r="D485" s="3"/>
      <c r="E485" s="3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U485" s="1"/>
      <c r="Y485" s="3"/>
      <c r="Z485" s="3"/>
      <c r="AA485" s="3"/>
      <c r="AB485" s="3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Q485" s="1"/>
    </row>
    <row r="486" spans="3:43">
      <c r="C486" s="3"/>
      <c r="D486" s="3"/>
      <c r="E486" s="3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U486" s="1"/>
      <c r="Y486" s="3"/>
      <c r="Z486" s="3"/>
      <c r="AA486" s="3"/>
      <c r="AB486" s="3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Q486" s="1"/>
    </row>
    <row r="487" spans="3:43">
      <c r="C487" s="3"/>
      <c r="D487" s="3"/>
      <c r="E487" s="3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U487" s="1"/>
      <c r="Y487" s="3"/>
      <c r="Z487" s="3"/>
      <c r="AA487" s="3"/>
      <c r="AB487" s="3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Q487" s="1"/>
    </row>
    <row r="488" spans="3:43">
      <c r="C488" s="3"/>
      <c r="D488" s="3"/>
      <c r="E488" s="3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U488" s="1"/>
      <c r="Y488" s="3"/>
      <c r="Z488" s="3"/>
      <c r="AA488" s="3"/>
      <c r="AB488" s="3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Q488" s="1"/>
    </row>
    <row r="489" spans="3:43">
      <c r="C489" s="3"/>
      <c r="D489" s="3"/>
      <c r="E489" s="3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U489" s="1"/>
      <c r="Y489" s="3"/>
      <c r="Z489" s="3"/>
      <c r="AA489" s="3"/>
      <c r="AB489" s="3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Q489" s="1"/>
    </row>
    <row r="490" spans="3:43">
      <c r="C490" s="3"/>
      <c r="D490" s="3"/>
      <c r="E490" s="3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U490" s="1"/>
      <c r="Y490" s="3"/>
      <c r="Z490" s="3"/>
      <c r="AA490" s="3"/>
      <c r="AB490" s="3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Q490" s="1"/>
    </row>
    <row r="491" spans="3:43">
      <c r="C491" s="3"/>
      <c r="D491" s="3"/>
      <c r="E491" s="3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U491" s="1"/>
      <c r="Y491" s="3"/>
      <c r="Z491" s="3"/>
      <c r="AA491" s="3"/>
      <c r="AB491" s="3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Q491" s="1"/>
    </row>
    <row r="492" spans="3:43">
      <c r="C492" s="3"/>
      <c r="D492" s="3"/>
      <c r="E492" s="3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U492" s="1"/>
      <c r="Y492" s="3"/>
      <c r="Z492" s="3"/>
      <c r="AA492" s="3"/>
      <c r="AB492" s="3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Q492" s="1"/>
    </row>
    <row r="493" spans="3:43">
      <c r="C493" s="3"/>
      <c r="D493" s="3"/>
      <c r="E493" s="3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U493" s="1"/>
      <c r="Y493" s="3"/>
      <c r="Z493" s="3"/>
      <c r="AA493" s="3"/>
      <c r="AB493" s="3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Q493" s="1"/>
    </row>
    <row r="494" spans="3:43">
      <c r="C494" s="3"/>
      <c r="D494" s="3"/>
      <c r="E494" s="3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U494" s="1"/>
      <c r="Y494" s="3"/>
      <c r="Z494" s="3"/>
      <c r="AA494" s="3"/>
      <c r="AB494" s="3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Q494" s="1"/>
    </row>
    <row r="495" spans="3:43">
      <c r="C495" s="3"/>
      <c r="D495" s="3"/>
      <c r="E495" s="3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U495" s="1"/>
      <c r="Y495" s="3"/>
      <c r="Z495" s="3"/>
      <c r="AA495" s="3"/>
      <c r="AB495" s="3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Q495" s="1"/>
    </row>
    <row r="496" spans="3:43">
      <c r="C496" s="3"/>
      <c r="D496" s="3"/>
      <c r="E496" s="3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U496" s="1"/>
      <c r="Y496" s="3"/>
      <c r="Z496" s="3"/>
      <c r="AA496" s="3"/>
      <c r="AB496" s="3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Q496" s="1"/>
    </row>
    <row r="497" spans="3:43">
      <c r="C497" s="3"/>
      <c r="D497" s="3"/>
      <c r="E497" s="3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U497" s="1"/>
      <c r="Y497" s="3"/>
      <c r="Z497" s="3"/>
      <c r="AA497" s="3"/>
      <c r="AB497" s="3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Q497" s="1"/>
    </row>
    <row r="498" spans="3:43">
      <c r="C498" s="3"/>
      <c r="D498" s="3"/>
      <c r="E498" s="3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U498" s="1"/>
      <c r="Y498" s="3"/>
      <c r="Z498" s="3"/>
      <c r="AA498" s="3"/>
      <c r="AB498" s="3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Q498" s="1"/>
    </row>
    <row r="499" spans="3:43">
      <c r="C499" s="3"/>
      <c r="D499" s="3"/>
      <c r="E499" s="3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U499" s="1"/>
      <c r="Y499" s="3"/>
      <c r="Z499" s="3"/>
      <c r="AA499" s="3"/>
      <c r="AB499" s="3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Q499" s="1"/>
    </row>
    <row r="500" spans="3:43">
      <c r="C500" s="3"/>
      <c r="D500" s="3"/>
      <c r="E500" s="3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U500" s="1"/>
      <c r="Y500" s="3"/>
      <c r="Z500" s="3"/>
      <c r="AA500" s="3"/>
      <c r="AB500" s="3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Q500" s="1"/>
    </row>
    <row r="501" spans="3:43">
      <c r="C501" s="3"/>
      <c r="D501" s="3"/>
      <c r="E501" s="3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U501" s="1"/>
      <c r="Y501" s="3"/>
      <c r="Z501" s="3"/>
      <c r="AA501" s="3"/>
      <c r="AB501" s="3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Q501" s="1"/>
    </row>
    <row r="502" spans="3:43">
      <c r="C502" s="3"/>
      <c r="D502" s="3"/>
      <c r="E502" s="3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U502" s="1"/>
      <c r="Y502" s="3"/>
      <c r="Z502" s="3"/>
      <c r="AA502" s="3"/>
      <c r="AB502" s="3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Q502" s="1"/>
    </row>
    <row r="503" spans="3:43">
      <c r="C503" s="3"/>
      <c r="D503" s="3"/>
      <c r="E503" s="3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U503" s="1"/>
      <c r="Y503" s="3"/>
      <c r="Z503" s="3"/>
      <c r="AA503" s="3"/>
      <c r="AB503" s="3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Q503" s="1"/>
    </row>
    <row r="504" spans="3:43">
      <c r="C504" s="3"/>
      <c r="D504" s="3"/>
      <c r="E504" s="3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U504" s="1"/>
      <c r="Y504" s="3"/>
      <c r="Z504" s="3"/>
      <c r="AA504" s="3"/>
      <c r="AB504" s="3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Q504" s="1"/>
    </row>
    <row r="505" spans="3:43">
      <c r="C505" s="3"/>
      <c r="D505" s="3"/>
      <c r="E505" s="3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U505" s="1"/>
      <c r="Y505" s="3"/>
      <c r="Z505" s="3"/>
      <c r="AA505" s="3"/>
      <c r="AB505" s="3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Q505" s="1"/>
    </row>
    <row r="506" spans="3:43">
      <c r="C506" s="3"/>
      <c r="D506" s="3"/>
      <c r="E506" s="3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U506" s="1"/>
      <c r="Y506" s="3"/>
      <c r="Z506" s="3"/>
      <c r="AA506" s="3"/>
      <c r="AB506" s="3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Q506" s="1"/>
    </row>
    <row r="507" spans="3:43">
      <c r="C507" s="3"/>
      <c r="D507" s="3"/>
      <c r="E507" s="3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U507" s="1"/>
      <c r="Y507" s="3"/>
      <c r="Z507" s="3"/>
      <c r="AA507" s="3"/>
      <c r="AB507" s="3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Q507" s="1"/>
    </row>
    <row r="508" spans="3:43">
      <c r="C508" s="3"/>
      <c r="D508" s="3"/>
      <c r="E508" s="3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U508" s="1"/>
      <c r="Y508" s="3"/>
      <c r="Z508" s="3"/>
      <c r="AA508" s="3"/>
      <c r="AB508" s="3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Q508" s="1"/>
    </row>
    <row r="509" spans="3:43">
      <c r="C509" s="3"/>
      <c r="D509" s="3"/>
      <c r="E509" s="3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U509" s="1"/>
      <c r="Y509" s="3"/>
      <c r="Z509" s="3"/>
      <c r="AA509" s="3"/>
      <c r="AB509" s="3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Q509" s="1"/>
    </row>
    <row r="510" spans="3:43">
      <c r="C510" s="3"/>
      <c r="D510" s="3"/>
      <c r="E510" s="3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U510" s="1"/>
      <c r="Y510" s="3"/>
      <c r="Z510" s="3"/>
      <c r="AA510" s="3"/>
      <c r="AB510" s="3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Q510" s="1"/>
    </row>
    <row r="511" spans="3:43">
      <c r="C511" s="3"/>
      <c r="D511" s="3"/>
      <c r="E511" s="3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U511" s="1"/>
      <c r="Y511" s="3"/>
      <c r="Z511" s="3"/>
      <c r="AA511" s="3"/>
      <c r="AB511" s="3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Q511" s="1"/>
    </row>
    <row r="512" spans="3:43">
      <c r="C512" s="3"/>
      <c r="D512" s="3"/>
      <c r="E512" s="3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U512" s="1"/>
      <c r="Y512" s="3"/>
      <c r="Z512" s="3"/>
      <c r="AA512" s="3"/>
      <c r="AB512" s="3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Q512" s="1"/>
    </row>
    <row r="513" spans="3:43">
      <c r="C513" s="3"/>
      <c r="D513" s="3"/>
      <c r="E513" s="3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U513" s="1"/>
      <c r="Y513" s="3"/>
      <c r="Z513" s="3"/>
      <c r="AA513" s="3"/>
      <c r="AB513" s="3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Q513" s="1"/>
    </row>
    <row r="514" spans="3:43">
      <c r="C514" s="3"/>
      <c r="D514" s="3"/>
      <c r="E514" s="3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U514" s="1"/>
      <c r="Y514" s="3"/>
      <c r="Z514" s="3"/>
      <c r="AA514" s="3"/>
      <c r="AB514" s="3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Q514" s="1"/>
    </row>
    <row r="515" spans="3:43">
      <c r="C515" s="3"/>
      <c r="D515" s="3"/>
      <c r="E515" s="3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U515" s="1"/>
      <c r="Y515" s="3"/>
      <c r="Z515" s="3"/>
      <c r="AA515" s="3"/>
      <c r="AB515" s="3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Q515" s="1"/>
    </row>
    <row r="516" spans="3:43">
      <c r="C516" s="3"/>
      <c r="D516" s="3"/>
      <c r="E516" s="3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U516" s="1"/>
      <c r="Y516" s="3"/>
      <c r="Z516" s="3"/>
      <c r="AA516" s="3"/>
      <c r="AB516" s="3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Q516" s="1"/>
    </row>
    <row r="517" spans="3:43">
      <c r="C517" s="3"/>
      <c r="D517" s="3"/>
      <c r="E517" s="3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U517" s="1"/>
      <c r="Y517" s="3"/>
      <c r="Z517" s="3"/>
      <c r="AA517" s="3"/>
      <c r="AB517" s="3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Q517" s="1"/>
    </row>
    <row r="518" spans="3:43">
      <c r="C518" s="3"/>
      <c r="D518" s="3"/>
      <c r="E518" s="3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U518" s="1"/>
      <c r="Y518" s="3"/>
      <c r="Z518" s="3"/>
      <c r="AA518" s="3"/>
      <c r="AB518" s="3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Q518" s="1"/>
    </row>
    <row r="519" spans="3:43">
      <c r="C519" s="3"/>
      <c r="D519" s="3"/>
      <c r="E519" s="3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U519" s="1"/>
      <c r="Y519" s="3"/>
      <c r="Z519" s="3"/>
      <c r="AA519" s="3"/>
      <c r="AB519" s="3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Q519" s="1"/>
    </row>
    <row r="520" spans="3:43">
      <c r="C520" s="3"/>
      <c r="D520" s="3"/>
      <c r="E520" s="3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U520" s="1"/>
      <c r="Y520" s="3"/>
      <c r="Z520" s="3"/>
      <c r="AA520" s="3"/>
      <c r="AB520" s="3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Q520" s="1"/>
    </row>
    <row r="521" spans="3:43">
      <c r="C521" s="3"/>
      <c r="D521" s="3"/>
      <c r="E521" s="3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U521" s="1"/>
      <c r="Y521" s="3"/>
      <c r="Z521" s="3"/>
      <c r="AA521" s="3"/>
      <c r="AB521" s="3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Q521" s="1"/>
    </row>
    <row r="522" spans="3:43">
      <c r="C522" s="3"/>
      <c r="D522" s="3"/>
      <c r="E522" s="3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U522" s="1"/>
      <c r="Y522" s="3"/>
      <c r="Z522" s="3"/>
      <c r="AA522" s="3"/>
      <c r="AB522" s="3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Q522" s="1"/>
    </row>
    <row r="523" spans="3:43">
      <c r="C523" s="3"/>
      <c r="D523" s="3"/>
      <c r="E523" s="3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U523" s="1"/>
      <c r="Y523" s="3"/>
      <c r="Z523" s="3"/>
      <c r="AA523" s="3"/>
      <c r="AB523" s="3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Q523" s="1"/>
    </row>
    <row r="524" spans="3:43">
      <c r="C524" s="3"/>
      <c r="D524" s="3"/>
      <c r="E524" s="3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U524" s="1"/>
      <c r="Y524" s="3"/>
      <c r="Z524" s="3"/>
      <c r="AA524" s="3"/>
      <c r="AB524" s="3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Q524" s="1"/>
    </row>
    <row r="525" spans="3:43">
      <c r="C525" s="3"/>
      <c r="D525" s="3"/>
      <c r="E525" s="3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U525" s="1"/>
      <c r="Y525" s="3"/>
      <c r="Z525" s="3"/>
      <c r="AA525" s="3"/>
      <c r="AB525" s="3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Q525" s="1"/>
    </row>
    <row r="526" spans="3:43">
      <c r="C526" s="3"/>
      <c r="D526" s="3"/>
      <c r="E526" s="3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U526" s="1"/>
      <c r="Y526" s="3"/>
      <c r="Z526" s="3"/>
      <c r="AA526" s="3"/>
      <c r="AB526" s="3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Q526" s="1"/>
    </row>
    <row r="527" spans="3:43">
      <c r="C527" s="3"/>
      <c r="D527" s="3"/>
      <c r="E527" s="3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U527" s="1"/>
      <c r="Y527" s="3"/>
      <c r="Z527" s="3"/>
      <c r="AA527" s="3"/>
      <c r="AB527" s="3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Q527" s="1"/>
    </row>
    <row r="528" spans="3:43">
      <c r="C528" s="3"/>
      <c r="D528" s="3"/>
      <c r="E528" s="3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U528" s="1"/>
      <c r="Y528" s="3"/>
      <c r="Z528" s="3"/>
      <c r="AA528" s="3"/>
      <c r="AB528" s="3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Q528" s="1"/>
    </row>
    <row r="529" spans="3:43">
      <c r="C529" s="3"/>
      <c r="D529" s="3"/>
      <c r="E529" s="3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U529" s="1"/>
      <c r="Y529" s="3"/>
      <c r="Z529" s="3"/>
      <c r="AA529" s="3"/>
      <c r="AB529" s="3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Q529" s="1"/>
    </row>
    <row r="530" spans="3:43">
      <c r="C530" s="3"/>
      <c r="D530" s="3"/>
      <c r="E530" s="3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U530" s="1"/>
      <c r="Y530" s="3"/>
      <c r="Z530" s="3"/>
      <c r="AA530" s="3"/>
      <c r="AB530" s="3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Q530" s="1"/>
    </row>
    <row r="531" spans="3:43">
      <c r="C531" s="3"/>
      <c r="D531" s="3"/>
      <c r="E531" s="3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U531" s="1"/>
      <c r="Y531" s="3"/>
      <c r="Z531" s="3"/>
      <c r="AA531" s="3"/>
      <c r="AB531" s="3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Q531" s="1"/>
    </row>
    <row r="532" spans="3:43">
      <c r="C532" s="3"/>
      <c r="D532" s="3"/>
      <c r="E532" s="3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U532" s="1"/>
      <c r="Y532" s="3"/>
      <c r="Z532" s="3"/>
      <c r="AA532" s="3"/>
      <c r="AB532" s="3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Q532" s="1"/>
    </row>
    <row r="533" spans="3:43">
      <c r="C533" s="3"/>
      <c r="D533" s="3"/>
      <c r="E533" s="3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U533" s="1"/>
      <c r="Y533" s="3"/>
      <c r="Z533" s="3"/>
      <c r="AA533" s="3"/>
      <c r="AB533" s="3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Q533" s="1"/>
    </row>
    <row r="534" spans="3:43">
      <c r="C534" s="3"/>
      <c r="D534" s="3"/>
      <c r="E534" s="3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U534" s="1"/>
      <c r="Y534" s="3"/>
      <c r="Z534" s="3"/>
      <c r="AA534" s="3"/>
      <c r="AB534" s="3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Q534" s="1"/>
    </row>
    <row r="535" spans="3:43">
      <c r="C535" s="3"/>
      <c r="D535" s="3"/>
      <c r="E535" s="3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U535" s="1"/>
      <c r="Y535" s="3"/>
      <c r="Z535" s="3"/>
      <c r="AA535" s="3"/>
      <c r="AB535" s="3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Q535" s="1"/>
    </row>
    <row r="536" spans="3:43">
      <c r="C536" s="3"/>
      <c r="D536" s="3"/>
      <c r="E536" s="3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U536" s="1"/>
      <c r="Y536" s="3"/>
      <c r="Z536" s="3"/>
      <c r="AA536" s="3"/>
      <c r="AB536" s="3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Q536" s="1"/>
    </row>
    <row r="537" spans="3:43">
      <c r="C537" s="3"/>
      <c r="D537" s="3"/>
      <c r="E537" s="3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U537" s="1"/>
      <c r="Y537" s="3"/>
      <c r="Z537" s="3"/>
      <c r="AA537" s="3"/>
      <c r="AB537" s="3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Q537" s="1"/>
    </row>
    <row r="538" spans="3:43">
      <c r="C538" s="3"/>
      <c r="D538" s="3"/>
      <c r="E538" s="3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U538" s="1"/>
      <c r="Y538" s="3"/>
      <c r="Z538" s="3"/>
      <c r="AA538" s="3"/>
      <c r="AB538" s="3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Q538" s="1"/>
    </row>
    <row r="539" spans="3:43">
      <c r="C539" s="3"/>
      <c r="D539" s="3"/>
      <c r="E539" s="3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U539" s="1"/>
      <c r="Y539" s="3"/>
      <c r="Z539" s="3"/>
      <c r="AA539" s="3"/>
      <c r="AB539" s="3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Q539" s="1"/>
    </row>
    <row r="540" spans="3:43">
      <c r="C540" s="3"/>
      <c r="D540" s="3"/>
      <c r="E540" s="3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U540" s="1"/>
      <c r="Y540" s="3"/>
      <c r="Z540" s="3"/>
      <c r="AA540" s="3"/>
      <c r="AB540" s="3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Q540" s="1"/>
    </row>
    <row r="541" spans="3:43">
      <c r="C541" s="3"/>
      <c r="D541" s="3"/>
      <c r="E541" s="3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U541" s="1"/>
      <c r="Y541" s="3"/>
      <c r="Z541" s="3"/>
      <c r="AA541" s="3"/>
      <c r="AB541" s="3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Q541" s="1"/>
    </row>
    <row r="542" spans="3:43">
      <c r="C542" s="3"/>
      <c r="D542" s="3"/>
      <c r="E542" s="3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U542" s="1"/>
      <c r="Y542" s="3"/>
      <c r="Z542" s="3"/>
      <c r="AA542" s="3"/>
      <c r="AB542" s="3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Q542" s="1"/>
    </row>
    <row r="543" spans="3:43">
      <c r="C543" s="3"/>
      <c r="D543" s="3"/>
      <c r="E543" s="3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U543" s="1"/>
      <c r="Y543" s="3"/>
      <c r="Z543" s="3"/>
      <c r="AA543" s="3"/>
      <c r="AB543" s="3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Q543" s="1"/>
    </row>
    <row r="544" spans="3:43">
      <c r="C544" s="3"/>
      <c r="D544" s="3"/>
      <c r="E544" s="3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U544" s="1"/>
      <c r="Y544" s="3"/>
      <c r="Z544" s="3"/>
      <c r="AA544" s="3"/>
      <c r="AB544" s="3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Q544" s="1"/>
    </row>
    <row r="545" spans="3:43">
      <c r="C545" s="3"/>
      <c r="D545" s="3"/>
      <c r="E545" s="3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U545" s="1"/>
      <c r="Y545" s="3"/>
      <c r="Z545" s="3"/>
      <c r="AA545" s="3"/>
      <c r="AB545" s="3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Q545" s="1"/>
    </row>
    <row r="546" spans="3:43">
      <c r="C546" s="3"/>
      <c r="D546" s="3"/>
      <c r="E546" s="3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U546" s="1"/>
      <c r="Y546" s="3"/>
      <c r="Z546" s="3"/>
      <c r="AA546" s="3"/>
      <c r="AB546" s="3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Q546" s="1"/>
    </row>
    <row r="547" spans="3:43">
      <c r="C547" s="3"/>
      <c r="D547" s="3"/>
      <c r="E547" s="3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U547" s="1"/>
      <c r="Y547" s="3"/>
      <c r="Z547" s="3"/>
      <c r="AA547" s="3"/>
      <c r="AB547" s="3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Q547" s="1"/>
    </row>
    <row r="548" spans="3:43">
      <c r="C548" s="3"/>
      <c r="D548" s="3"/>
      <c r="E548" s="3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U548" s="1"/>
      <c r="Y548" s="3"/>
      <c r="Z548" s="3"/>
      <c r="AA548" s="3"/>
      <c r="AB548" s="3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Q548" s="1"/>
    </row>
    <row r="549" spans="3:43">
      <c r="C549" s="3"/>
      <c r="D549" s="3"/>
      <c r="E549" s="3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U549" s="1"/>
      <c r="Y549" s="3"/>
      <c r="Z549" s="3"/>
      <c r="AA549" s="3"/>
      <c r="AB549" s="3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Q549" s="1"/>
    </row>
    <row r="550" spans="3:43">
      <c r="C550" s="3"/>
      <c r="D550" s="3"/>
      <c r="E550" s="3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U550" s="1"/>
      <c r="Y550" s="3"/>
      <c r="Z550" s="3"/>
      <c r="AA550" s="3"/>
      <c r="AB550" s="3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Q550" s="1"/>
    </row>
    <row r="551" spans="3:43">
      <c r="C551" s="3"/>
      <c r="D551" s="3"/>
      <c r="E551" s="3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U551" s="1"/>
      <c r="Y551" s="3"/>
      <c r="Z551" s="3"/>
      <c r="AA551" s="3"/>
      <c r="AB551" s="3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Q551" s="1"/>
    </row>
    <row r="552" spans="3:43">
      <c r="C552" s="3"/>
      <c r="D552" s="3"/>
      <c r="E552" s="3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U552" s="1"/>
      <c r="Y552" s="3"/>
      <c r="Z552" s="3"/>
      <c r="AA552" s="3"/>
      <c r="AB552" s="3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Q552" s="1"/>
    </row>
    <row r="553" spans="3:43">
      <c r="C553" s="3"/>
      <c r="D553" s="3"/>
      <c r="E553" s="3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U553" s="1"/>
      <c r="Y553" s="3"/>
      <c r="Z553" s="3"/>
      <c r="AA553" s="3"/>
      <c r="AB553" s="3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Q553" s="1"/>
    </row>
    <row r="554" spans="3:43">
      <c r="C554" s="3"/>
      <c r="D554" s="3"/>
      <c r="E554" s="3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U554" s="1"/>
      <c r="Y554" s="3"/>
      <c r="Z554" s="3"/>
      <c r="AA554" s="3"/>
      <c r="AB554" s="3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Q554" s="1"/>
    </row>
    <row r="555" spans="3:43">
      <c r="C555" s="3"/>
      <c r="D555" s="3"/>
      <c r="E555" s="3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U555" s="1"/>
      <c r="Y555" s="3"/>
      <c r="Z555" s="3"/>
      <c r="AA555" s="3"/>
      <c r="AB555" s="3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Q555" s="1"/>
    </row>
    <row r="556" spans="3:43">
      <c r="C556" s="3"/>
      <c r="D556" s="3"/>
      <c r="E556" s="3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U556" s="1"/>
      <c r="Y556" s="3"/>
      <c r="Z556" s="3"/>
      <c r="AA556" s="3"/>
      <c r="AB556" s="3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Q556" s="1"/>
    </row>
    <row r="557" spans="3:43">
      <c r="C557" s="3"/>
      <c r="D557" s="3"/>
      <c r="E557" s="3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U557" s="1"/>
      <c r="Y557" s="3"/>
      <c r="Z557" s="3"/>
      <c r="AA557" s="3"/>
      <c r="AB557" s="3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Q557" s="1"/>
    </row>
    <row r="558" spans="3:43">
      <c r="C558" s="3"/>
      <c r="D558" s="3"/>
      <c r="E558" s="3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U558" s="1"/>
      <c r="Y558" s="3"/>
      <c r="Z558" s="3"/>
      <c r="AA558" s="3"/>
      <c r="AB558" s="3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Q558" s="1"/>
    </row>
    <row r="559" spans="3:43">
      <c r="C559" s="3"/>
      <c r="D559" s="3"/>
      <c r="E559" s="3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U559" s="1"/>
      <c r="Y559" s="3"/>
      <c r="Z559" s="3"/>
      <c r="AA559" s="3"/>
      <c r="AB559" s="3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Q559" s="1"/>
    </row>
    <row r="560" spans="3:43">
      <c r="C560" s="3"/>
      <c r="D560" s="3"/>
      <c r="E560" s="3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U560" s="1"/>
      <c r="Y560" s="3"/>
      <c r="Z560" s="3"/>
      <c r="AA560" s="3"/>
      <c r="AB560" s="3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Q560" s="1"/>
    </row>
    <row r="561" spans="3:43">
      <c r="C561" s="3"/>
      <c r="D561" s="3"/>
      <c r="E561" s="3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U561" s="1"/>
      <c r="Y561" s="3"/>
      <c r="Z561" s="3"/>
      <c r="AA561" s="3"/>
      <c r="AB561" s="3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Q561" s="1"/>
    </row>
    <row r="562" spans="3:43">
      <c r="C562" s="3"/>
      <c r="D562" s="3"/>
      <c r="E562" s="3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U562" s="1"/>
      <c r="Y562" s="3"/>
      <c r="Z562" s="3"/>
      <c r="AA562" s="3"/>
      <c r="AB562" s="3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Q562" s="1"/>
    </row>
    <row r="563" spans="3:43">
      <c r="C563" s="3"/>
      <c r="D563" s="3"/>
      <c r="E563" s="3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U563" s="1"/>
      <c r="Y563" s="3"/>
      <c r="Z563" s="3"/>
      <c r="AA563" s="3"/>
      <c r="AB563" s="3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Q563" s="1"/>
    </row>
    <row r="564" spans="3:43">
      <c r="C564" s="3"/>
      <c r="D564" s="3"/>
      <c r="E564" s="3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U564" s="1"/>
      <c r="Y564" s="3"/>
      <c r="Z564" s="3"/>
      <c r="AA564" s="3"/>
      <c r="AB564" s="3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Q564" s="1"/>
    </row>
    <row r="565" spans="3:43">
      <c r="C565" s="3"/>
      <c r="D565" s="3"/>
      <c r="E565" s="3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U565" s="1"/>
      <c r="Y565" s="3"/>
      <c r="Z565" s="3"/>
      <c r="AA565" s="3"/>
      <c r="AB565" s="3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Q565" s="1"/>
    </row>
    <row r="566" spans="3:43">
      <c r="C566" s="3"/>
      <c r="D566" s="3"/>
      <c r="E566" s="3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U566" s="1"/>
      <c r="Y566" s="3"/>
      <c r="Z566" s="3"/>
      <c r="AA566" s="3"/>
      <c r="AB566" s="3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Q566" s="1"/>
    </row>
    <row r="567" spans="3:43">
      <c r="C567" s="3"/>
      <c r="D567" s="3"/>
      <c r="E567" s="3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U567" s="1"/>
      <c r="Y567" s="3"/>
      <c r="Z567" s="3"/>
      <c r="AA567" s="3"/>
      <c r="AB567" s="3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Q567" s="1"/>
    </row>
    <row r="568" spans="3:43">
      <c r="C568" s="3"/>
      <c r="D568" s="3"/>
      <c r="E568" s="3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U568" s="1"/>
      <c r="Y568" s="3"/>
      <c r="Z568" s="3"/>
      <c r="AA568" s="3"/>
      <c r="AB568" s="3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Q568" s="1"/>
    </row>
    <row r="569" spans="3:43">
      <c r="C569" s="3"/>
      <c r="D569" s="3"/>
      <c r="E569" s="3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U569" s="1"/>
      <c r="Y569" s="3"/>
      <c r="Z569" s="3"/>
      <c r="AA569" s="3"/>
      <c r="AB569" s="3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Q569" s="1"/>
    </row>
    <row r="570" spans="3:43">
      <c r="C570" s="3"/>
      <c r="D570" s="3"/>
      <c r="E570" s="3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U570" s="1"/>
      <c r="Y570" s="3"/>
      <c r="Z570" s="3"/>
      <c r="AA570" s="3"/>
      <c r="AB570" s="3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Q570" s="1"/>
    </row>
    <row r="571" spans="3:43">
      <c r="C571" s="3"/>
      <c r="D571" s="3"/>
      <c r="E571" s="3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U571" s="1"/>
      <c r="Y571" s="3"/>
      <c r="Z571" s="3"/>
      <c r="AA571" s="3"/>
      <c r="AB571" s="3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Q571" s="1"/>
    </row>
    <row r="572" spans="3:43">
      <c r="C572" s="3"/>
      <c r="D572" s="3"/>
      <c r="E572" s="3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U572" s="1"/>
      <c r="Y572" s="3"/>
      <c r="Z572" s="3"/>
      <c r="AA572" s="3"/>
      <c r="AB572" s="3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Q572" s="1"/>
    </row>
    <row r="573" spans="3:43">
      <c r="C573" s="3"/>
      <c r="D573" s="3"/>
      <c r="E573" s="3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U573" s="1"/>
      <c r="Y573" s="3"/>
      <c r="Z573" s="3"/>
      <c r="AA573" s="3"/>
      <c r="AB573" s="3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Q573" s="1"/>
    </row>
    <row r="574" spans="3:43">
      <c r="C574" s="3"/>
      <c r="D574" s="3"/>
      <c r="E574" s="3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U574" s="1"/>
      <c r="Y574" s="3"/>
      <c r="Z574" s="3"/>
      <c r="AA574" s="3"/>
      <c r="AB574" s="3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Q574" s="1"/>
    </row>
    <row r="575" spans="3:43">
      <c r="C575" s="3"/>
      <c r="D575" s="3"/>
      <c r="E575" s="3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U575" s="1"/>
      <c r="Y575" s="3"/>
      <c r="Z575" s="3"/>
      <c r="AA575" s="3"/>
      <c r="AB575" s="3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Q575" s="1"/>
    </row>
    <row r="576" spans="3:43">
      <c r="C576" s="3"/>
      <c r="D576" s="3"/>
      <c r="E576" s="3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U576" s="1"/>
      <c r="Y576" s="3"/>
      <c r="Z576" s="3"/>
      <c r="AA576" s="3"/>
      <c r="AB576" s="3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Q576" s="1"/>
    </row>
    <row r="577" spans="3:43">
      <c r="C577" s="3"/>
      <c r="D577" s="3"/>
      <c r="E577" s="3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U577" s="1"/>
      <c r="Y577" s="3"/>
      <c r="Z577" s="3"/>
      <c r="AA577" s="3"/>
      <c r="AB577" s="3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Q577" s="1"/>
    </row>
    <row r="578" spans="3:43">
      <c r="C578" s="3"/>
      <c r="D578" s="3"/>
      <c r="E578" s="3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U578" s="1"/>
      <c r="Y578" s="3"/>
      <c r="Z578" s="3"/>
      <c r="AA578" s="3"/>
      <c r="AB578" s="3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Q578" s="1"/>
    </row>
    <row r="579" spans="3:43">
      <c r="C579" s="3"/>
      <c r="D579" s="3"/>
      <c r="E579" s="3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U579" s="1"/>
      <c r="Y579" s="3"/>
      <c r="Z579" s="3"/>
      <c r="AA579" s="3"/>
      <c r="AB579" s="3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Q579" s="1"/>
    </row>
    <row r="580" spans="3:43">
      <c r="C580" s="3"/>
      <c r="D580" s="3"/>
      <c r="E580" s="3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U580" s="1"/>
      <c r="Y580" s="3"/>
      <c r="Z580" s="3"/>
      <c r="AA580" s="3"/>
      <c r="AB580" s="3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Q580" s="1"/>
    </row>
    <row r="581" spans="3:43">
      <c r="C581" s="3"/>
      <c r="D581" s="3"/>
      <c r="E581" s="3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U581" s="1"/>
      <c r="Y581" s="3"/>
      <c r="Z581" s="3"/>
      <c r="AA581" s="3"/>
      <c r="AB581" s="3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Q581" s="1"/>
    </row>
    <row r="582" spans="3:43">
      <c r="C582" s="3"/>
      <c r="D582" s="3"/>
      <c r="E582" s="3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U582" s="1"/>
      <c r="Y582" s="3"/>
      <c r="Z582" s="3"/>
      <c r="AA582" s="3"/>
      <c r="AB582" s="3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Q582" s="1"/>
    </row>
    <row r="583" spans="3:43">
      <c r="C583" s="3"/>
      <c r="D583" s="3"/>
      <c r="E583" s="3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U583" s="1"/>
      <c r="Y583" s="3"/>
      <c r="Z583" s="3"/>
      <c r="AA583" s="3"/>
      <c r="AB583" s="3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Q583" s="1"/>
    </row>
    <row r="584" spans="3:43">
      <c r="C584" s="3"/>
      <c r="D584" s="3"/>
      <c r="E584" s="3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U584" s="1"/>
      <c r="Y584" s="3"/>
      <c r="Z584" s="3"/>
      <c r="AA584" s="3"/>
      <c r="AB584" s="3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Q584" s="1"/>
    </row>
    <row r="585" spans="3:43">
      <c r="C585" s="3"/>
      <c r="D585" s="3"/>
      <c r="E585" s="3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U585" s="1"/>
      <c r="Y585" s="3"/>
      <c r="Z585" s="3"/>
      <c r="AA585" s="3"/>
      <c r="AB585" s="3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Q585" s="1"/>
    </row>
    <row r="586" spans="3:43">
      <c r="C586" s="3"/>
      <c r="D586" s="3"/>
      <c r="E586" s="3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U586" s="1"/>
      <c r="Y586" s="3"/>
      <c r="Z586" s="3"/>
      <c r="AA586" s="3"/>
      <c r="AB586" s="3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Q586" s="1"/>
    </row>
    <row r="587" spans="3:43">
      <c r="C587" s="3"/>
      <c r="D587" s="3"/>
      <c r="E587" s="3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U587" s="1"/>
      <c r="Y587" s="3"/>
      <c r="Z587" s="3"/>
      <c r="AA587" s="3"/>
      <c r="AB587" s="3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Q587" s="1"/>
    </row>
    <row r="588" spans="3:43">
      <c r="C588" s="3"/>
      <c r="D588" s="3"/>
      <c r="E588" s="3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U588" s="1"/>
      <c r="Y588" s="3"/>
      <c r="Z588" s="3"/>
      <c r="AA588" s="3"/>
      <c r="AB588" s="3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Q588" s="1"/>
    </row>
    <row r="589" spans="3:43">
      <c r="C589" s="3"/>
      <c r="D589" s="3"/>
      <c r="E589" s="3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U589" s="1"/>
      <c r="Y589" s="3"/>
      <c r="Z589" s="3"/>
      <c r="AA589" s="3"/>
      <c r="AB589" s="3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Q589" s="1"/>
    </row>
    <row r="590" spans="3:43">
      <c r="C590" s="3"/>
      <c r="D590" s="3"/>
      <c r="E590" s="3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U590" s="1"/>
      <c r="Y590" s="3"/>
      <c r="Z590" s="3"/>
      <c r="AA590" s="3"/>
      <c r="AB590" s="3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Q590" s="1"/>
    </row>
    <row r="591" spans="3:43">
      <c r="C591" s="3"/>
      <c r="D591" s="3"/>
      <c r="E591" s="3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U591" s="1"/>
      <c r="Y591" s="3"/>
      <c r="Z591" s="3"/>
      <c r="AA591" s="3"/>
      <c r="AB591" s="3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Q591" s="1"/>
    </row>
    <row r="592" spans="3:43">
      <c r="C592" s="3"/>
      <c r="D592" s="3"/>
      <c r="E592" s="3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U592" s="1"/>
      <c r="Y592" s="3"/>
      <c r="Z592" s="3"/>
      <c r="AA592" s="3"/>
      <c r="AB592" s="3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Q592" s="1"/>
    </row>
    <row r="593" spans="3:43">
      <c r="C593" s="3"/>
      <c r="D593" s="3"/>
      <c r="E593" s="3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U593" s="1"/>
      <c r="Y593" s="3"/>
      <c r="Z593" s="3"/>
      <c r="AA593" s="3"/>
      <c r="AB593" s="3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Q593" s="1"/>
    </row>
    <row r="594" spans="3:43">
      <c r="C594" s="3"/>
      <c r="D594" s="3"/>
      <c r="E594" s="3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U594" s="1"/>
      <c r="Y594" s="3"/>
      <c r="Z594" s="3"/>
      <c r="AA594" s="3"/>
      <c r="AB594" s="3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Q594" s="1"/>
    </row>
    <row r="595" spans="3:43">
      <c r="C595" s="3"/>
      <c r="D595" s="3"/>
      <c r="E595" s="3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U595" s="1"/>
      <c r="Y595" s="3"/>
      <c r="Z595" s="3"/>
      <c r="AA595" s="3"/>
      <c r="AB595" s="3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Q595" s="1"/>
    </row>
    <row r="596" spans="3:43">
      <c r="C596" s="3"/>
      <c r="D596" s="3"/>
      <c r="E596" s="3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U596" s="1"/>
      <c r="Y596" s="3"/>
      <c r="Z596" s="3"/>
      <c r="AA596" s="3"/>
      <c r="AB596" s="3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Q596" s="1"/>
    </row>
    <row r="597" spans="3:43">
      <c r="C597" s="3"/>
      <c r="D597" s="3"/>
      <c r="E597" s="3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U597" s="1"/>
      <c r="Y597" s="3"/>
      <c r="Z597" s="3"/>
      <c r="AA597" s="3"/>
      <c r="AB597" s="3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Q597" s="1"/>
    </row>
    <row r="598" spans="3:43">
      <c r="C598" s="3"/>
      <c r="D598" s="3"/>
      <c r="E598" s="3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U598" s="1"/>
      <c r="Y598" s="3"/>
      <c r="Z598" s="3"/>
      <c r="AA598" s="3"/>
      <c r="AB598" s="3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Q598" s="1"/>
    </row>
    <row r="599" spans="3:43">
      <c r="C599" s="3"/>
      <c r="D599" s="3"/>
      <c r="E599" s="3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U599" s="1"/>
      <c r="Y599" s="3"/>
      <c r="Z599" s="3"/>
      <c r="AA599" s="3"/>
      <c r="AB599" s="3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Q599" s="1"/>
    </row>
    <row r="600" spans="3:43">
      <c r="C600" s="3"/>
      <c r="D600" s="3"/>
      <c r="E600" s="3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U600" s="1"/>
      <c r="Y600" s="3"/>
      <c r="Z600" s="3"/>
      <c r="AA600" s="3"/>
      <c r="AB600" s="3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Q600" s="1"/>
    </row>
    <row r="601" spans="3:43">
      <c r="C601" s="3"/>
      <c r="D601" s="3"/>
      <c r="E601" s="3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U601" s="1"/>
      <c r="Y601" s="3"/>
      <c r="Z601" s="3"/>
      <c r="AA601" s="3"/>
      <c r="AB601" s="3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Q601" s="1"/>
    </row>
    <row r="602" spans="3:43">
      <c r="C602" s="3"/>
      <c r="D602" s="3"/>
      <c r="E602" s="3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U602" s="1"/>
      <c r="Y602" s="3"/>
      <c r="Z602" s="3"/>
      <c r="AA602" s="3"/>
      <c r="AB602" s="3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Q602" s="1"/>
    </row>
    <row r="603" spans="3:43">
      <c r="C603" s="3"/>
      <c r="D603" s="3"/>
      <c r="E603" s="3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U603" s="1"/>
      <c r="Y603" s="3"/>
      <c r="Z603" s="3"/>
      <c r="AA603" s="3"/>
      <c r="AB603" s="3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Q603" s="1"/>
    </row>
    <row r="604" spans="3:43">
      <c r="C604" s="3"/>
      <c r="D604" s="3"/>
      <c r="E604" s="3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U604" s="1"/>
      <c r="Y604" s="3"/>
      <c r="Z604" s="3"/>
      <c r="AA604" s="3"/>
      <c r="AB604" s="3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Q604" s="1"/>
    </row>
    <row r="605" spans="3:43">
      <c r="C605" s="3"/>
      <c r="D605" s="3"/>
      <c r="E605" s="3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U605" s="1"/>
      <c r="Y605" s="3"/>
      <c r="Z605" s="3"/>
      <c r="AA605" s="3"/>
      <c r="AB605" s="3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Q605" s="1"/>
    </row>
    <row r="606" spans="3:43">
      <c r="C606" s="3"/>
      <c r="D606" s="3"/>
      <c r="E606" s="3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U606" s="1"/>
      <c r="Y606" s="3"/>
      <c r="Z606" s="3"/>
      <c r="AA606" s="3"/>
      <c r="AB606" s="3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Q606" s="1"/>
    </row>
    <row r="607" spans="3:43">
      <c r="C607" s="3"/>
      <c r="D607" s="3"/>
      <c r="E607" s="3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U607" s="1"/>
      <c r="Y607" s="3"/>
      <c r="Z607" s="3"/>
      <c r="AA607" s="3"/>
      <c r="AB607" s="3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Q607" s="1"/>
    </row>
    <row r="608" spans="3:43">
      <c r="C608" s="3"/>
      <c r="D608" s="3"/>
      <c r="E608" s="3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U608" s="1"/>
      <c r="Y608" s="3"/>
      <c r="Z608" s="3"/>
      <c r="AA608" s="3"/>
      <c r="AB608" s="3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Q608" s="1"/>
    </row>
    <row r="609" spans="3:43">
      <c r="C609" s="3"/>
      <c r="D609" s="3"/>
      <c r="E609" s="3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U609" s="1"/>
      <c r="Y609" s="3"/>
      <c r="Z609" s="3"/>
      <c r="AA609" s="3"/>
      <c r="AB609" s="3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Q609" s="1"/>
    </row>
    <row r="610" spans="3:43">
      <c r="C610" s="3"/>
      <c r="D610" s="3"/>
      <c r="E610" s="3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U610" s="1"/>
      <c r="Y610" s="3"/>
      <c r="Z610" s="3"/>
      <c r="AA610" s="3"/>
      <c r="AB610" s="3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Q610" s="1"/>
    </row>
    <row r="611" spans="3:43">
      <c r="C611" s="3"/>
      <c r="D611" s="3"/>
      <c r="E611" s="3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U611" s="1"/>
      <c r="Y611" s="3"/>
      <c r="Z611" s="3"/>
      <c r="AA611" s="3"/>
      <c r="AB611" s="3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Q611" s="1"/>
    </row>
    <row r="612" spans="3:43">
      <c r="C612" s="3"/>
      <c r="D612" s="3"/>
      <c r="E612" s="3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U612" s="1"/>
      <c r="Y612" s="3"/>
      <c r="Z612" s="3"/>
      <c r="AA612" s="3"/>
      <c r="AB612" s="3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Q612" s="1"/>
    </row>
    <row r="613" spans="3:43">
      <c r="C613" s="3"/>
      <c r="D613" s="3"/>
      <c r="E613" s="3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U613" s="1"/>
      <c r="Y613" s="3"/>
      <c r="Z613" s="3"/>
      <c r="AA613" s="3"/>
      <c r="AB613" s="3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Q613" s="1"/>
    </row>
    <row r="614" spans="3:43">
      <c r="C614" s="3"/>
      <c r="D614" s="3"/>
      <c r="E614" s="3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U614" s="1"/>
      <c r="Y614" s="3"/>
      <c r="Z614" s="3"/>
      <c r="AA614" s="3"/>
      <c r="AB614" s="3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Q614" s="1"/>
    </row>
    <row r="615" spans="3:43">
      <c r="C615" s="3"/>
      <c r="D615" s="3"/>
      <c r="E615" s="3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U615" s="1"/>
      <c r="Y615" s="3"/>
      <c r="Z615" s="3"/>
      <c r="AA615" s="3"/>
      <c r="AB615" s="3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Q615" s="1"/>
    </row>
    <row r="616" spans="3:43">
      <c r="C616" s="3"/>
      <c r="D616" s="3"/>
      <c r="E616" s="3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U616" s="1"/>
      <c r="Y616" s="3"/>
      <c r="Z616" s="3"/>
      <c r="AA616" s="3"/>
      <c r="AB616" s="3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Q616" s="1"/>
    </row>
    <row r="617" spans="3:43">
      <c r="C617" s="3"/>
      <c r="D617" s="3"/>
      <c r="E617" s="3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U617" s="1"/>
      <c r="Y617" s="3"/>
      <c r="Z617" s="3"/>
      <c r="AA617" s="3"/>
      <c r="AB617" s="3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Q617" s="1"/>
    </row>
    <row r="618" spans="3:43">
      <c r="C618" s="3"/>
      <c r="D618" s="3"/>
      <c r="E618" s="3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U618" s="1"/>
      <c r="Y618" s="3"/>
      <c r="Z618" s="3"/>
      <c r="AA618" s="3"/>
      <c r="AB618" s="3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Q618" s="1"/>
    </row>
    <row r="619" spans="3:43">
      <c r="C619" s="3"/>
      <c r="D619" s="3"/>
      <c r="E619" s="3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U619" s="1"/>
      <c r="Y619" s="3"/>
      <c r="Z619" s="3"/>
      <c r="AA619" s="3"/>
      <c r="AB619" s="3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Q619" s="1"/>
    </row>
    <row r="620" spans="3:43">
      <c r="C620" s="3"/>
      <c r="D620" s="3"/>
      <c r="E620" s="3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U620" s="1"/>
      <c r="Y620" s="3"/>
      <c r="Z620" s="3"/>
      <c r="AA620" s="3"/>
      <c r="AB620" s="3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Q620" s="1"/>
    </row>
    <row r="621" spans="3:43">
      <c r="C621" s="3"/>
      <c r="D621" s="3"/>
      <c r="E621" s="3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U621" s="1"/>
      <c r="Y621" s="3"/>
      <c r="Z621" s="3"/>
      <c r="AA621" s="3"/>
      <c r="AB621" s="3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Q621" s="1"/>
    </row>
    <row r="622" spans="3:43">
      <c r="C622" s="3"/>
      <c r="D622" s="3"/>
      <c r="E622" s="3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U622" s="1"/>
      <c r="Y622" s="3"/>
      <c r="Z622" s="3"/>
      <c r="AA622" s="3"/>
      <c r="AB622" s="3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Q622" s="1"/>
    </row>
    <row r="623" spans="3:43">
      <c r="C623" s="3"/>
      <c r="D623" s="3"/>
      <c r="E623" s="3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U623" s="1"/>
      <c r="Y623" s="3"/>
      <c r="Z623" s="3"/>
      <c r="AA623" s="3"/>
      <c r="AB623" s="3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Q623" s="1"/>
    </row>
    <row r="624" spans="3:43">
      <c r="C624" s="3"/>
      <c r="D624" s="3"/>
      <c r="E624" s="3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U624" s="1"/>
      <c r="Y624" s="3"/>
      <c r="Z624" s="3"/>
      <c r="AA624" s="3"/>
      <c r="AB624" s="3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Q624" s="1"/>
    </row>
    <row r="625" spans="3:43">
      <c r="C625" s="3"/>
      <c r="D625" s="3"/>
      <c r="E625" s="3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U625" s="1"/>
      <c r="Y625" s="3"/>
      <c r="Z625" s="3"/>
      <c r="AA625" s="3"/>
      <c r="AB625" s="3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Q625" s="1"/>
    </row>
    <row r="626" spans="3:43">
      <c r="C626" s="3"/>
      <c r="D626" s="3"/>
      <c r="E626" s="3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U626" s="1"/>
      <c r="Y626" s="3"/>
      <c r="Z626" s="3"/>
      <c r="AA626" s="3"/>
      <c r="AB626" s="3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Q626" s="1"/>
    </row>
    <row r="627" spans="3:43">
      <c r="C627" s="3"/>
      <c r="D627" s="3"/>
      <c r="E627" s="3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U627" s="1"/>
      <c r="Y627" s="3"/>
      <c r="Z627" s="3"/>
      <c r="AA627" s="3"/>
      <c r="AB627" s="3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Q627" s="1"/>
    </row>
    <row r="628" spans="3:43">
      <c r="C628" s="3"/>
      <c r="D628" s="3"/>
      <c r="E628" s="3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U628" s="1"/>
      <c r="Y628" s="3"/>
      <c r="Z628" s="3"/>
      <c r="AA628" s="3"/>
      <c r="AB628" s="3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Q628" s="1"/>
    </row>
    <row r="629" spans="3:43">
      <c r="C629" s="3"/>
      <c r="D629" s="3"/>
      <c r="E629" s="3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U629" s="1"/>
      <c r="Y629" s="3"/>
      <c r="Z629" s="3"/>
      <c r="AA629" s="3"/>
      <c r="AB629" s="3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Q629" s="1"/>
    </row>
    <row r="630" spans="3:43">
      <c r="C630" s="3"/>
      <c r="D630" s="3"/>
      <c r="E630" s="3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U630" s="1"/>
      <c r="Y630" s="3"/>
      <c r="Z630" s="3"/>
      <c r="AA630" s="3"/>
      <c r="AB630" s="3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Q630" s="1"/>
    </row>
    <row r="631" spans="3:43">
      <c r="C631" s="3"/>
      <c r="D631" s="3"/>
      <c r="E631" s="3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U631" s="1"/>
      <c r="Y631" s="3"/>
      <c r="Z631" s="3"/>
      <c r="AA631" s="3"/>
      <c r="AB631" s="3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Q631" s="1"/>
    </row>
    <row r="632" spans="3:43">
      <c r="C632" s="3"/>
      <c r="D632" s="3"/>
      <c r="E632" s="3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U632" s="1"/>
      <c r="Y632" s="3"/>
      <c r="Z632" s="3"/>
      <c r="AA632" s="3"/>
      <c r="AB632" s="3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Q632" s="1"/>
    </row>
    <row r="633" spans="3:43">
      <c r="C633" s="3"/>
      <c r="D633" s="3"/>
      <c r="E633" s="3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U633" s="1"/>
      <c r="Y633" s="3"/>
      <c r="Z633" s="3"/>
      <c r="AA633" s="3"/>
      <c r="AB633" s="3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Q633" s="1"/>
    </row>
    <row r="634" spans="3:43">
      <c r="C634" s="3"/>
      <c r="D634" s="3"/>
      <c r="E634" s="3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U634" s="1"/>
      <c r="Y634" s="3"/>
      <c r="Z634" s="3"/>
      <c r="AA634" s="3"/>
      <c r="AB634" s="3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Q634" s="1"/>
    </row>
    <row r="635" spans="3:43">
      <c r="C635" s="3"/>
      <c r="D635" s="3"/>
      <c r="E635" s="3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U635" s="1"/>
      <c r="Y635" s="3"/>
      <c r="Z635" s="3"/>
      <c r="AA635" s="3"/>
      <c r="AB635" s="3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Q635" s="1"/>
    </row>
    <row r="636" spans="3:43">
      <c r="C636" s="3"/>
      <c r="D636" s="3"/>
      <c r="E636" s="3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U636" s="1"/>
      <c r="Y636" s="3"/>
      <c r="Z636" s="3"/>
      <c r="AA636" s="3"/>
      <c r="AB636" s="3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Q636" s="1"/>
    </row>
    <row r="637" spans="3:43">
      <c r="C637" s="3"/>
      <c r="D637" s="3"/>
      <c r="E637" s="3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U637" s="1"/>
      <c r="Y637" s="3"/>
      <c r="Z637" s="3"/>
      <c r="AA637" s="3"/>
      <c r="AB637" s="3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Q637" s="1"/>
    </row>
    <row r="638" spans="3:43">
      <c r="C638" s="3"/>
      <c r="D638" s="3"/>
      <c r="E638" s="3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U638" s="1"/>
      <c r="Y638" s="3"/>
      <c r="Z638" s="3"/>
      <c r="AA638" s="3"/>
      <c r="AB638" s="3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Q638" s="1"/>
    </row>
    <row r="639" spans="3:43">
      <c r="C639" s="3"/>
      <c r="D639" s="3"/>
      <c r="E639" s="3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U639" s="1"/>
      <c r="Y639" s="3"/>
      <c r="Z639" s="3"/>
      <c r="AA639" s="3"/>
      <c r="AB639" s="3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Q639" s="1"/>
    </row>
    <row r="640" spans="3:43">
      <c r="C640" s="3"/>
      <c r="D640" s="3"/>
      <c r="E640" s="3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U640" s="1"/>
      <c r="Y640" s="3"/>
      <c r="Z640" s="3"/>
      <c r="AA640" s="3"/>
      <c r="AB640" s="3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Q640" s="1"/>
    </row>
    <row r="641" spans="3:43">
      <c r="C641" s="3"/>
      <c r="D641" s="3"/>
      <c r="E641" s="3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U641" s="1"/>
      <c r="Y641" s="3"/>
      <c r="Z641" s="3"/>
      <c r="AA641" s="3"/>
      <c r="AB641" s="3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Q641" s="1"/>
    </row>
    <row r="642" spans="3:43">
      <c r="C642" s="3"/>
      <c r="D642" s="3"/>
      <c r="E642" s="3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U642" s="1"/>
      <c r="Y642" s="3"/>
      <c r="Z642" s="3"/>
      <c r="AA642" s="3"/>
      <c r="AB642" s="3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Q642" s="1"/>
    </row>
    <row r="643" spans="3:43">
      <c r="C643" s="3"/>
      <c r="D643" s="3"/>
      <c r="E643" s="3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U643" s="1"/>
      <c r="Y643" s="3"/>
      <c r="Z643" s="3"/>
      <c r="AA643" s="3"/>
      <c r="AB643" s="3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Q643" s="1"/>
    </row>
    <row r="644" spans="3:43">
      <c r="C644" s="3"/>
      <c r="D644" s="3"/>
      <c r="E644" s="3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U644" s="1"/>
      <c r="Y644" s="3"/>
      <c r="Z644" s="3"/>
      <c r="AA644" s="3"/>
      <c r="AB644" s="3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Q644" s="1"/>
    </row>
    <row r="645" spans="3:43">
      <c r="C645" s="3"/>
      <c r="D645" s="3"/>
      <c r="E645" s="3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U645" s="1"/>
      <c r="Y645" s="3"/>
      <c r="Z645" s="3"/>
      <c r="AA645" s="3"/>
      <c r="AB645" s="3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Q645" s="1"/>
    </row>
    <row r="646" spans="3:43">
      <c r="C646" s="3"/>
      <c r="D646" s="3"/>
      <c r="E646" s="3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U646" s="1"/>
      <c r="Y646" s="3"/>
      <c r="Z646" s="3"/>
      <c r="AA646" s="3"/>
      <c r="AB646" s="3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Q646" s="1"/>
    </row>
    <row r="647" spans="3:43">
      <c r="C647" s="3"/>
      <c r="D647" s="3"/>
      <c r="E647" s="3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U647" s="1"/>
      <c r="Y647" s="3"/>
      <c r="Z647" s="3"/>
      <c r="AA647" s="3"/>
      <c r="AB647" s="3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Q647" s="1"/>
    </row>
    <row r="648" spans="3:43">
      <c r="C648" s="3"/>
      <c r="D648" s="3"/>
      <c r="E648" s="3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U648" s="1"/>
      <c r="Y648" s="3"/>
      <c r="Z648" s="3"/>
      <c r="AA648" s="3"/>
      <c r="AB648" s="3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Q648" s="1"/>
    </row>
    <row r="649" spans="3:43">
      <c r="C649" s="3"/>
      <c r="D649" s="3"/>
      <c r="E649" s="3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U649" s="1"/>
      <c r="Y649" s="3"/>
      <c r="Z649" s="3"/>
      <c r="AA649" s="3"/>
      <c r="AB649" s="3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Q649" s="1"/>
    </row>
    <row r="650" spans="3:43">
      <c r="C650" s="3"/>
      <c r="D650" s="3"/>
      <c r="E650" s="3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U650" s="1"/>
      <c r="Y650" s="3"/>
      <c r="Z650" s="3"/>
      <c r="AA650" s="3"/>
      <c r="AB650" s="3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Q650" s="1"/>
    </row>
    <row r="651" spans="3:43">
      <c r="C651" s="3"/>
      <c r="D651" s="3"/>
      <c r="E651" s="3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U651" s="1"/>
      <c r="Y651" s="3"/>
      <c r="Z651" s="3"/>
      <c r="AA651" s="3"/>
      <c r="AB651" s="3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Q651" s="1"/>
    </row>
    <row r="652" spans="3:43">
      <c r="C652" s="3"/>
      <c r="D652" s="3"/>
      <c r="E652" s="3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U652" s="1"/>
      <c r="Y652" s="3"/>
      <c r="Z652" s="3"/>
      <c r="AA652" s="3"/>
      <c r="AB652" s="3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Q652" s="1"/>
    </row>
    <row r="653" spans="3:43">
      <c r="C653" s="3"/>
      <c r="D653" s="3"/>
      <c r="E653" s="3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U653" s="1"/>
      <c r="Y653" s="3"/>
      <c r="Z653" s="3"/>
      <c r="AA653" s="3"/>
      <c r="AB653" s="3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Q653" s="1"/>
    </row>
    <row r="654" spans="3:43">
      <c r="C654" s="3"/>
      <c r="D654" s="3"/>
      <c r="E654" s="3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U654" s="1"/>
      <c r="Y654" s="3"/>
      <c r="Z654" s="3"/>
      <c r="AA654" s="3"/>
      <c r="AB654" s="3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Q654" s="1"/>
    </row>
    <row r="655" spans="3:43">
      <c r="C655" s="3"/>
      <c r="D655" s="3"/>
      <c r="E655" s="3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U655" s="1"/>
      <c r="Y655" s="3"/>
      <c r="Z655" s="3"/>
      <c r="AA655" s="3"/>
      <c r="AB655" s="3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Q655" s="1"/>
    </row>
    <row r="656" spans="3:43">
      <c r="C656" s="3"/>
      <c r="D656" s="3"/>
      <c r="E656" s="3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U656" s="1"/>
      <c r="Y656" s="3"/>
      <c r="Z656" s="3"/>
      <c r="AA656" s="3"/>
      <c r="AB656" s="3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Q656" s="1"/>
    </row>
    <row r="657" spans="3:43">
      <c r="C657" s="3"/>
      <c r="D657" s="3"/>
      <c r="E657" s="3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U657" s="1"/>
      <c r="Y657" s="3"/>
      <c r="Z657" s="3"/>
      <c r="AA657" s="3"/>
      <c r="AB657" s="3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Q657" s="1"/>
    </row>
    <row r="658" spans="3:43">
      <c r="C658" s="3"/>
      <c r="D658" s="3"/>
      <c r="E658" s="3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U658" s="1"/>
      <c r="Y658" s="3"/>
      <c r="Z658" s="3"/>
      <c r="AA658" s="3"/>
      <c r="AB658" s="3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Q658" s="1"/>
    </row>
    <row r="659" spans="3:43">
      <c r="C659" s="3"/>
      <c r="D659" s="3"/>
      <c r="E659" s="3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U659" s="1"/>
      <c r="Y659" s="3"/>
      <c r="Z659" s="3"/>
      <c r="AA659" s="3"/>
      <c r="AB659" s="3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Q659" s="1"/>
    </row>
    <row r="660" spans="3:43">
      <c r="C660" s="3"/>
      <c r="D660" s="3"/>
      <c r="E660" s="3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U660" s="1"/>
      <c r="Y660" s="3"/>
      <c r="Z660" s="3"/>
      <c r="AA660" s="3"/>
      <c r="AB660" s="3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Q660" s="1"/>
    </row>
    <row r="661" spans="3:43">
      <c r="C661" s="3"/>
      <c r="D661" s="3"/>
      <c r="E661" s="3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U661" s="1"/>
      <c r="Y661" s="3"/>
      <c r="Z661" s="3"/>
      <c r="AA661" s="3"/>
      <c r="AB661" s="3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Q661" s="1"/>
    </row>
    <row r="662" spans="3:43">
      <c r="C662" s="3"/>
      <c r="D662" s="3"/>
      <c r="E662" s="3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U662" s="1"/>
      <c r="Y662" s="3"/>
      <c r="Z662" s="3"/>
      <c r="AA662" s="3"/>
      <c r="AB662" s="3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Q662" s="1"/>
    </row>
    <row r="663" spans="3:43">
      <c r="C663" s="3"/>
      <c r="D663" s="3"/>
      <c r="E663" s="3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U663" s="1"/>
      <c r="Y663" s="3"/>
      <c r="Z663" s="3"/>
      <c r="AA663" s="3"/>
      <c r="AB663" s="3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Q663" s="1"/>
    </row>
    <row r="664" spans="3:43">
      <c r="C664" s="3"/>
      <c r="D664" s="3"/>
      <c r="E664" s="3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U664" s="1"/>
      <c r="Y664" s="3"/>
      <c r="Z664" s="3"/>
      <c r="AA664" s="3"/>
      <c r="AB664" s="3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Q664" s="1"/>
    </row>
    <row r="665" spans="3:43">
      <c r="C665" s="3"/>
      <c r="D665" s="3"/>
      <c r="E665" s="3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U665" s="1"/>
      <c r="Y665" s="3"/>
      <c r="Z665" s="3"/>
      <c r="AA665" s="3"/>
      <c r="AB665" s="3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Q665" s="1"/>
    </row>
    <row r="666" spans="3:43">
      <c r="C666" s="3"/>
      <c r="D666" s="3"/>
      <c r="E666" s="3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U666" s="1"/>
      <c r="Y666" s="3"/>
      <c r="Z666" s="3"/>
      <c r="AA666" s="3"/>
      <c r="AB666" s="3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Q666" s="1"/>
    </row>
    <row r="667" spans="3:43">
      <c r="C667" s="3"/>
      <c r="D667" s="3"/>
      <c r="E667" s="3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U667" s="1"/>
      <c r="Y667" s="3"/>
      <c r="Z667" s="3"/>
      <c r="AA667" s="3"/>
      <c r="AB667" s="3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Q667" s="1"/>
    </row>
    <row r="668" spans="3:43">
      <c r="C668" s="3"/>
      <c r="D668" s="3"/>
      <c r="E668" s="3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U668" s="1"/>
      <c r="Y668" s="3"/>
      <c r="Z668" s="3"/>
      <c r="AA668" s="3"/>
      <c r="AB668" s="3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Q668" s="1"/>
    </row>
    <row r="669" spans="3:43">
      <c r="C669" s="3"/>
      <c r="D669" s="3"/>
      <c r="E669" s="3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U669" s="1"/>
      <c r="Y669" s="3"/>
      <c r="Z669" s="3"/>
      <c r="AA669" s="3"/>
      <c r="AB669" s="3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Q669" s="1"/>
    </row>
    <row r="670" spans="3:43">
      <c r="C670" s="3"/>
      <c r="D670" s="3"/>
      <c r="E670" s="3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U670" s="1"/>
      <c r="Y670" s="3"/>
      <c r="Z670" s="3"/>
      <c r="AA670" s="3"/>
      <c r="AB670" s="3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Q670" s="1"/>
    </row>
    <row r="671" spans="3:43">
      <c r="C671" s="3"/>
      <c r="D671" s="3"/>
      <c r="E671" s="3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U671" s="1"/>
      <c r="Y671" s="3"/>
      <c r="Z671" s="3"/>
      <c r="AA671" s="3"/>
      <c r="AB671" s="3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Q671" s="1"/>
    </row>
    <row r="672" spans="3:43">
      <c r="C672" s="3"/>
      <c r="D672" s="3"/>
      <c r="E672" s="3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U672" s="1"/>
      <c r="Y672" s="3"/>
      <c r="Z672" s="3"/>
      <c r="AA672" s="3"/>
      <c r="AB672" s="3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Q672" s="1"/>
    </row>
    <row r="673" spans="3:43">
      <c r="C673" s="3"/>
      <c r="D673" s="3"/>
      <c r="E673" s="3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U673" s="1"/>
      <c r="Y673" s="3"/>
      <c r="Z673" s="3"/>
      <c r="AA673" s="3"/>
      <c r="AB673" s="3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Q673" s="1"/>
    </row>
    <row r="674" spans="3:43">
      <c r="C674" s="3"/>
      <c r="D674" s="3"/>
      <c r="E674" s="3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U674" s="1"/>
      <c r="Y674" s="3"/>
      <c r="Z674" s="3"/>
      <c r="AA674" s="3"/>
      <c r="AB674" s="3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Q674" s="1"/>
    </row>
    <row r="675" spans="3:43">
      <c r="C675" s="3"/>
      <c r="D675" s="3"/>
      <c r="E675" s="3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U675" s="1"/>
      <c r="Y675" s="3"/>
      <c r="Z675" s="3"/>
      <c r="AA675" s="3"/>
      <c r="AB675" s="3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Q675" s="1"/>
    </row>
    <row r="676" spans="3:43">
      <c r="C676" s="3"/>
      <c r="D676" s="3"/>
      <c r="E676" s="3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U676" s="1"/>
      <c r="Y676" s="3"/>
      <c r="Z676" s="3"/>
      <c r="AA676" s="3"/>
      <c r="AB676" s="3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Q676" s="1"/>
    </row>
    <row r="677" spans="3:43">
      <c r="C677" s="3"/>
      <c r="D677" s="3"/>
      <c r="E677" s="3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U677" s="1"/>
      <c r="Y677" s="3"/>
      <c r="Z677" s="3"/>
      <c r="AA677" s="3"/>
      <c r="AB677" s="3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Q677" s="1"/>
    </row>
    <row r="678" spans="3:43">
      <c r="C678" s="3"/>
      <c r="D678" s="3"/>
      <c r="E678" s="3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U678" s="1"/>
      <c r="Y678" s="3"/>
      <c r="Z678" s="3"/>
      <c r="AA678" s="3"/>
      <c r="AB678" s="3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Q678" s="1"/>
    </row>
    <row r="679" spans="3:43">
      <c r="C679" s="3"/>
      <c r="D679" s="3"/>
      <c r="E679" s="3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U679" s="1"/>
      <c r="Y679" s="3"/>
      <c r="Z679" s="3"/>
      <c r="AA679" s="3"/>
      <c r="AB679" s="3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Q679" s="1"/>
    </row>
    <row r="680" spans="3:43">
      <c r="C680" s="3"/>
      <c r="D680" s="3"/>
      <c r="E680" s="3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U680" s="1"/>
      <c r="Y680" s="3"/>
      <c r="Z680" s="3"/>
      <c r="AA680" s="3"/>
      <c r="AB680" s="3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Q680" s="1"/>
    </row>
    <row r="681" spans="3:43">
      <c r="C681" s="3"/>
      <c r="D681" s="3"/>
      <c r="E681" s="3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U681" s="1"/>
      <c r="Y681" s="3"/>
      <c r="Z681" s="3"/>
      <c r="AA681" s="3"/>
      <c r="AB681" s="3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Q681" s="1"/>
    </row>
    <row r="682" spans="3:43">
      <c r="C682" s="3"/>
      <c r="D682" s="3"/>
      <c r="E682" s="3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U682" s="1"/>
      <c r="Y682" s="3"/>
      <c r="Z682" s="3"/>
      <c r="AA682" s="3"/>
      <c r="AB682" s="3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Q682" s="1"/>
    </row>
    <row r="683" spans="3:43">
      <c r="C683" s="3"/>
      <c r="D683" s="3"/>
      <c r="E683" s="3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U683" s="1"/>
      <c r="Y683" s="3"/>
      <c r="Z683" s="3"/>
      <c r="AA683" s="3"/>
      <c r="AB683" s="3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Q683" s="1"/>
    </row>
    <row r="684" spans="3:43">
      <c r="C684" s="3"/>
      <c r="D684" s="3"/>
      <c r="E684" s="3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U684" s="1"/>
      <c r="Y684" s="3"/>
      <c r="Z684" s="3"/>
      <c r="AA684" s="3"/>
      <c r="AB684" s="3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Q684" s="1"/>
    </row>
    <row r="685" spans="3:43">
      <c r="C685" s="3"/>
      <c r="D685" s="3"/>
      <c r="E685" s="3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U685" s="1"/>
      <c r="Y685" s="3"/>
      <c r="Z685" s="3"/>
      <c r="AA685" s="3"/>
      <c r="AB685" s="3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Q685" s="1"/>
    </row>
    <row r="686" spans="3:43">
      <c r="C686" s="3"/>
      <c r="D686" s="3"/>
      <c r="E686" s="3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U686" s="1"/>
      <c r="Y686" s="3"/>
      <c r="Z686" s="3"/>
      <c r="AA686" s="3"/>
      <c r="AB686" s="3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Q686" s="1"/>
    </row>
    <row r="687" spans="3:43">
      <c r="C687" s="3"/>
      <c r="D687" s="3"/>
      <c r="E687" s="3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U687" s="1"/>
      <c r="Y687" s="3"/>
      <c r="Z687" s="3"/>
      <c r="AA687" s="3"/>
      <c r="AB687" s="3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Q687" s="1"/>
    </row>
    <row r="688" spans="3:43">
      <c r="C688" s="3"/>
      <c r="D688" s="3"/>
      <c r="E688" s="3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U688" s="1"/>
      <c r="Y688" s="3"/>
      <c r="Z688" s="3"/>
      <c r="AA688" s="3"/>
      <c r="AB688" s="3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Q688" s="1"/>
    </row>
    <row r="689" spans="3:43">
      <c r="C689" s="3"/>
      <c r="D689" s="3"/>
      <c r="E689" s="3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U689" s="1"/>
      <c r="Y689" s="3"/>
      <c r="Z689" s="3"/>
      <c r="AA689" s="3"/>
      <c r="AB689" s="3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Q689" s="1"/>
    </row>
    <row r="690" spans="3:43">
      <c r="C690" s="3"/>
      <c r="D690" s="3"/>
      <c r="E690" s="3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U690" s="1"/>
      <c r="Y690" s="3"/>
      <c r="Z690" s="3"/>
      <c r="AA690" s="3"/>
      <c r="AB690" s="3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Q690" s="1"/>
    </row>
    <row r="691" spans="3:43">
      <c r="C691" s="3"/>
      <c r="D691" s="3"/>
      <c r="E691" s="3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U691" s="1"/>
      <c r="Y691" s="3"/>
      <c r="Z691" s="3"/>
      <c r="AA691" s="3"/>
      <c r="AB691" s="3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Q691" s="1"/>
    </row>
    <row r="692" spans="3:43">
      <c r="C692" s="3"/>
      <c r="D692" s="3"/>
      <c r="E692" s="3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U692" s="1"/>
      <c r="Y692" s="3"/>
      <c r="Z692" s="3"/>
      <c r="AA692" s="3"/>
      <c r="AB692" s="3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Q692" s="1"/>
    </row>
    <row r="693" spans="3:43">
      <c r="C693" s="3"/>
      <c r="D693" s="3"/>
      <c r="E693" s="3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U693" s="1"/>
      <c r="Y693" s="3"/>
      <c r="Z693" s="3"/>
      <c r="AA693" s="3"/>
      <c r="AB693" s="3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Q693" s="1"/>
    </row>
    <row r="694" spans="3:43">
      <c r="C694" s="3"/>
      <c r="D694" s="3"/>
      <c r="E694" s="3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U694" s="1"/>
      <c r="Y694" s="3"/>
      <c r="Z694" s="3"/>
      <c r="AA694" s="3"/>
      <c r="AB694" s="3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Q694" s="1"/>
    </row>
    <row r="695" spans="3:43">
      <c r="C695" s="3"/>
      <c r="D695" s="3"/>
      <c r="E695" s="3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U695" s="1"/>
      <c r="Y695" s="3"/>
      <c r="Z695" s="3"/>
      <c r="AA695" s="3"/>
      <c r="AB695" s="3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Q695" s="1"/>
    </row>
    <row r="696" spans="3:43">
      <c r="C696" s="3"/>
      <c r="D696" s="3"/>
      <c r="E696" s="3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U696" s="1"/>
      <c r="Y696" s="3"/>
      <c r="Z696" s="3"/>
      <c r="AA696" s="3"/>
      <c r="AB696" s="3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Q696" s="1"/>
    </row>
    <row r="697" spans="3:43">
      <c r="C697" s="3"/>
      <c r="D697" s="3"/>
      <c r="E697" s="3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U697" s="1"/>
      <c r="Y697" s="3"/>
      <c r="Z697" s="3"/>
      <c r="AA697" s="3"/>
      <c r="AB697" s="3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Q697" s="1"/>
    </row>
    <row r="698" spans="3:43">
      <c r="C698" s="3"/>
      <c r="D698" s="3"/>
      <c r="E698" s="3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U698" s="1"/>
      <c r="Y698" s="3"/>
      <c r="Z698" s="3"/>
      <c r="AA698" s="3"/>
      <c r="AB698" s="3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Q698" s="1"/>
    </row>
    <row r="699" spans="3:43">
      <c r="C699" s="3"/>
      <c r="D699" s="3"/>
      <c r="E699" s="3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U699" s="1"/>
      <c r="Y699" s="3"/>
      <c r="Z699" s="3"/>
      <c r="AA699" s="3"/>
      <c r="AB699" s="3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Q699" s="1"/>
    </row>
    <row r="700" spans="3:43">
      <c r="C700" s="3"/>
      <c r="D700" s="3"/>
      <c r="E700" s="3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U700" s="1"/>
      <c r="Y700" s="3"/>
      <c r="Z700" s="3"/>
      <c r="AA700" s="3"/>
      <c r="AB700" s="3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Q700" s="1"/>
    </row>
    <row r="701" spans="3:43">
      <c r="C701" s="3"/>
      <c r="D701" s="3"/>
      <c r="E701" s="3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U701" s="1"/>
      <c r="Y701" s="3"/>
      <c r="Z701" s="3"/>
      <c r="AA701" s="3"/>
      <c r="AB701" s="3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Q701" s="1"/>
    </row>
    <row r="702" spans="3:43">
      <c r="C702" s="3"/>
      <c r="D702" s="3"/>
      <c r="E702" s="3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U702" s="1"/>
      <c r="Y702" s="3"/>
      <c r="Z702" s="3"/>
      <c r="AA702" s="3"/>
      <c r="AB702" s="3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Q702" s="1"/>
    </row>
    <row r="703" spans="3:43">
      <c r="C703" s="3"/>
      <c r="D703" s="3"/>
      <c r="E703" s="3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U703" s="1"/>
      <c r="Y703" s="3"/>
      <c r="Z703" s="3"/>
      <c r="AA703" s="3"/>
      <c r="AB703" s="3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Q703" s="1"/>
    </row>
    <row r="704" spans="3:43">
      <c r="C704" s="3"/>
      <c r="D704" s="3"/>
      <c r="E704" s="3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U704" s="1"/>
      <c r="Y704" s="3"/>
      <c r="Z704" s="3"/>
      <c r="AA704" s="3"/>
      <c r="AB704" s="3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Q704" s="1"/>
    </row>
    <row r="705" spans="3:43">
      <c r="C705" s="3"/>
      <c r="D705" s="3"/>
      <c r="E705" s="3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U705" s="1"/>
      <c r="Y705" s="3"/>
      <c r="Z705" s="3"/>
      <c r="AA705" s="3"/>
      <c r="AB705" s="3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Q705" s="1"/>
    </row>
    <row r="706" spans="3:43">
      <c r="C706" s="3"/>
      <c r="D706" s="3"/>
      <c r="E706" s="3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U706" s="1"/>
      <c r="Y706" s="3"/>
      <c r="Z706" s="3"/>
      <c r="AA706" s="3"/>
      <c r="AB706" s="3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Q706" s="1"/>
    </row>
    <row r="707" spans="3:43">
      <c r="C707" s="3"/>
      <c r="D707" s="3"/>
      <c r="E707" s="3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U707" s="1"/>
      <c r="Y707" s="3"/>
      <c r="Z707" s="3"/>
      <c r="AA707" s="3"/>
      <c r="AB707" s="3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Q707" s="1"/>
    </row>
    <row r="708" spans="3:43">
      <c r="C708" s="3"/>
      <c r="D708" s="3"/>
      <c r="E708" s="3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U708" s="1"/>
      <c r="Y708" s="3"/>
      <c r="Z708" s="3"/>
      <c r="AA708" s="3"/>
      <c r="AB708" s="3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Q708" s="1"/>
    </row>
    <row r="709" spans="3:43">
      <c r="C709" s="3"/>
      <c r="D709" s="3"/>
      <c r="E709" s="3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U709" s="1"/>
      <c r="Y709" s="3"/>
      <c r="Z709" s="3"/>
      <c r="AA709" s="3"/>
      <c r="AB709" s="3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Q709" s="1"/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5:BB63"/>
  <sheetViews>
    <sheetView topLeftCell="A10" workbookViewId="0">
      <selection activeCell="K29" sqref="K29"/>
    </sheetView>
  </sheetViews>
  <sheetFormatPr defaultRowHeight="16.5"/>
  <cols>
    <col min="4" max="4" width="16.125" bestFit="1" customWidth="1"/>
    <col min="5" max="5" width="14.375" bestFit="1" customWidth="1"/>
  </cols>
  <sheetData>
    <row r="5" spans="2:54">
      <c r="E5" s="1"/>
    </row>
    <row r="8" spans="2:54">
      <c r="D8">
        <v>0</v>
      </c>
      <c r="E8">
        <v>1.0000000000000001E-5</v>
      </c>
      <c r="F8">
        <v>2.0000000000000002E-5</v>
      </c>
      <c r="G8">
        <v>3.0000000000000001E-5</v>
      </c>
      <c r="H8">
        <v>4.0000000000000003E-5</v>
      </c>
      <c r="I8">
        <v>5.0000000000000002E-5</v>
      </c>
      <c r="J8">
        <v>6.0000000000000002E-5</v>
      </c>
      <c r="K8">
        <v>6.9999999999999994E-5</v>
      </c>
      <c r="L8">
        <v>8.0000000000000007E-5</v>
      </c>
      <c r="M8">
        <v>9.0000000000000006E-5</v>
      </c>
      <c r="N8">
        <v>1E-4</v>
      </c>
      <c r="O8">
        <v>1.1E-4</v>
      </c>
      <c r="P8">
        <v>1.2E-4</v>
      </c>
      <c r="Q8">
        <v>1.2999999999999999E-4</v>
      </c>
      <c r="R8">
        <v>1.3999999999999999E-4</v>
      </c>
      <c r="S8">
        <v>1.4999999999999999E-4</v>
      </c>
      <c r="T8">
        <v>1.6000000000000001E-4</v>
      </c>
      <c r="U8">
        <v>1.7000000000000001E-4</v>
      </c>
      <c r="V8">
        <v>1.8000000000000001E-4</v>
      </c>
      <c r="W8">
        <v>1.9000000000000001E-4</v>
      </c>
      <c r="X8">
        <v>2.0000000000000001E-4</v>
      </c>
      <c r="Y8">
        <v>2.1000000000000001E-4</v>
      </c>
      <c r="Z8">
        <v>2.2000000000000001E-4</v>
      </c>
      <c r="AA8">
        <v>2.3000000000000001E-4</v>
      </c>
      <c r="AB8">
        <v>2.4000000000000001E-4</v>
      </c>
      <c r="AC8">
        <v>2.5000000000000001E-4</v>
      </c>
      <c r="AD8">
        <v>2.5999999999999998E-4</v>
      </c>
      <c r="AE8">
        <v>2.7E-4</v>
      </c>
      <c r="AF8">
        <v>2.7999999999999998E-4</v>
      </c>
      <c r="AG8">
        <v>2.9E-4</v>
      </c>
      <c r="AH8">
        <v>2.9999999999999997E-4</v>
      </c>
      <c r="AI8">
        <v>3.1E-4</v>
      </c>
      <c r="AJ8">
        <v>3.2000000000000003E-4</v>
      </c>
      <c r="AK8">
        <v>3.3E-4</v>
      </c>
      <c r="AL8">
        <v>3.4000000000000002E-4</v>
      </c>
      <c r="AM8">
        <v>3.5E-4</v>
      </c>
      <c r="AN8">
        <v>3.6000000000000002E-4</v>
      </c>
      <c r="AO8">
        <v>3.6999999999999999E-4</v>
      </c>
      <c r="AP8">
        <v>3.8000000000000002E-4</v>
      </c>
      <c r="AQ8">
        <v>3.8999999999999999E-4</v>
      </c>
      <c r="AR8">
        <v>4.0000000000000002E-4</v>
      </c>
      <c r="AS8">
        <v>4.0999999999999999E-4</v>
      </c>
      <c r="AT8">
        <v>4.2000000000000002E-4</v>
      </c>
      <c r="AU8">
        <v>4.2999999999999999E-4</v>
      </c>
      <c r="AV8">
        <v>4.4000000000000002E-4</v>
      </c>
      <c r="AW8">
        <v>4.4999999999999999E-4</v>
      </c>
      <c r="AX8">
        <v>4.6000000000000001E-4</v>
      </c>
      <c r="AY8">
        <v>4.6999999999999999E-4</v>
      </c>
      <c r="AZ8">
        <v>4.8000000000000001E-4</v>
      </c>
      <c r="BA8">
        <v>4.8999999999999998E-4</v>
      </c>
      <c r="BB8">
        <v>5.0000000000000001E-4</v>
      </c>
    </row>
    <row r="9" spans="2:54">
      <c r="D9">
        <v>5.9270661181699998E-4</v>
      </c>
      <c r="E9">
        <v>5.9241414700600002E-4</v>
      </c>
      <c r="F9">
        <v>5.9153704119600001E-4</v>
      </c>
      <c r="G9">
        <v>5.9007615998799999E-4</v>
      </c>
      <c r="H9">
        <v>5.8803294509200005E-4</v>
      </c>
      <c r="I9">
        <v>5.8540941291499999E-4</v>
      </c>
      <c r="J9">
        <v>5.8220815256499999E-4</v>
      </c>
      <c r="K9">
        <v>5.7843232329999998E-4</v>
      </c>
      <c r="L9">
        <v>5.7408565140300001E-4</v>
      </c>
      <c r="M9">
        <v>5.6917242651399996E-4</v>
      </c>
      <c r="N9">
        <v>5.6369749739099996E-4</v>
      </c>
      <c r="O9">
        <v>5.5766626712599999E-4</v>
      </c>
      <c r="P9">
        <v>5.5108468781000001E-4</v>
      </c>
      <c r="Q9">
        <v>5.4395925466899997E-4</v>
      </c>
      <c r="R9">
        <v>5.3629699963899996E-4</v>
      </c>
      <c r="S9">
        <v>5.2810548443799998E-4</v>
      </c>
      <c r="T9">
        <v>5.1939279310200001E-4</v>
      </c>
      <c r="U9">
        <v>5.1016752399700004E-4</v>
      </c>
      <c r="V9">
        <v>5.0043878134999997E-4</v>
      </c>
      <c r="W9">
        <v>4.9021616624900005E-4</v>
      </c>
      <c r="X9">
        <v>4.7950976717799998E-4</v>
      </c>
      <c r="Y9">
        <v>4.68330150056E-4</v>
      </c>
      <c r="Z9">
        <v>4.5668834781100001E-4</v>
      </c>
      <c r="AA9">
        <v>4.44595849491E-4</v>
      </c>
      <c r="AB9">
        <v>4.3206458892400002E-4</v>
      </c>
      <c r="AC9">
        <v>4.1910693295199998E-4</v>
      </c>
      <c r="AD9">
        <v>4.0573566920600003E-4</v>
      </c>
      <c r="AE9">
        <v>3.9196399350799999E-4</v>
      </c>
      <c r="AF9">
        <v>3.7780549683200001E-4</v>
      </c>
      <c r="AG9">
        <v>3.63274151898E-4</v>
      </c>
      <c r="AH9">
        <v>3.4838429938200002E-4</v>
      </c>
      <c r="AI9">
        <v>3.3315063377000002E-4</v>
      </c>
      <c r="AJ9">
        <v>3.1758818883899999E-4</v>
      </c>
      <c r="AK9">
        <v>3.0171232283899999E-4</v>
      </c>
      <c r="AL9">
        <v>2.85538703327E-4</v>
      </c>
      <c r="AM9">
        <v>2.6908329170499998E-4</v>
      </c>
      <c r="AN9">
        <v>2.52362327473E-4</v>
      </c>
      <c r="AO9">
        <v>2.3539231219300001E-4</v>
      </c>
      <c r="AP9">
        <v>2.1818999321800001E-4</v>
      </c>
      <c r="AQ9">
        <v>2.00772347151E-4</v>
      </c>
      <c r="AR9">
        <v>1.83156563102E-4</v>
      </c>
      <c r="AS9">
        <v>1.6536002571E-4</v>
      </c>
      <c r="AT9">
        <v>1.4740029800499999E-4</v>
      </c>
      <c r="AU9">
        <v>1.29295104063E-4</v>
      </c>
      <c r="AV9">
        <v>1.11062311518E-4</v>
      </c>
      <c r="AW9">
        <v>9.2719913924000001E-5</v>
      </c>
      <c r="AX9">
        <v>7.4286013007000004E-5</v>
      </c>
      <c r="AY9">
        <v>5.5778800794E-5</v>
      </c>
      <c r="AZ9">
        <v>3.7216541664000001E-5</v>
      </c>
      <c r="BA9">
        <v>1.8617554314E-5</v>
      </c>
      <c r="BB9">
        <v>1.9369399999999999E-10</v>
      </c>
    </row>
    <row r="11" spans="2:54">
      <c r="C11" t="s">
        <v>0</v>
      </c>
    </row>
    <row r="12" spans="2:54">
      <c r="B12" t="s">
        <v>1</v>
      </c>
      <c r="D12">
        <v>0</v>
      </c>
      <c r="E12">
        <v>10</v>
      </c>
      <c r="F12">
        <v>100</v>
      </c>
      <c r="G12">
        <v>1000</v>
      </c>
      <c r="H12">
        <v>10000</v>
      </c>
      <c r="I12">
        <v>100000</v>
      </c>
      <c r="J12">
        <v>1000000</v>
      </c>
    </row>
    <row r="13" spans="2:54">
      <c r="C13">
        <v>0</v>
      </c>
      <c r="D13">
        <v>9.0028637993271801</v>
      </c>
      <c r="E13">
        <v>9.0000018723972204</v>
      </c>
      <c r="F13">
        <v>9.0000018723972293</v>
      </c>
      <c r="G13">
        <v>9.0000018723972204</v>
      </c>
      <c r="H13">
        <v>8.9926767549522992</v>
      </c>
      <c r="I13">
        <v>4.2703897837939797</v>
      </c>
      <c r="J13">
        <v>5.9270661181699998E-4</v>
      </c>
    </row>
    <row r="14" spans="2:54">
      <c r="C14">
        <v>1.0000000000000001E-5</v>
      </c>
      <c r="D14">
        <v>9.0028595615941107</v>
      </c>
      <c r="E14">
        <v>9.0000018723972097</v>
      </c>
      <c r="F14">
        <v>9.0000018723972097</v>
      </c>
      <c r="G14">
        <v>9.0000018723972204</v>
      </c>
      <c r="H14">
        <v>8.9924307277092002</v>
      </c>
      <c r="I14">
        <v>4.2682846960879202</v>
      </c>
      <c r="J14">
        <v>5.9241414700600002E-4</v>
      </c>
    </row>
    <row r="15" spans="2:54">
      <c r="C15">
        <v>2.0000000000000002E-5</v>
      </c>
      <c r="D15">
        <v>9.0028468441885696</v>
      </c>
      <c r="E15">
        <v>9.0000018723972097</v>
      </c>
      <c r="F15">
        <v>9.0000018723972293</v>
      </c>
      <c r="G15">
        <v>9.0000018723972204</v>
      </c>
      <c r="H15">
        <v>8.9916809586144399</v>
      </c>
      <c r="I15">
        <v>4.2619714918765403</v>
      </c>
      <c r="J15">
        <v>5.9153704119600001E-4</v>
      </c>
    </row>
    <row r="16" spans="2:54">
      <c r="C16">
        <v>3.0000000000000001E-5</v>
      </c>
      <c r="D16">
        <v>9.0028256344042497</v>
      </c>
      <c r="E16">
        <v>9.0000018723972097</v>
      </c>
      <c r="F16">
        <v>9.0000018723972204</v>
      </c>
      <c r="G16">
        <v>9.0000018723972204</v>
      </c>
      <c r="H16">
        <v>8.99039210315566</v>
      </c>
      <c r="I16">
        <v>4.2514563460130503</v>
      </c>
      <c r="J16">
        <v>5.9007615998799999E-4</v>
      </c>
    </row>
    <row r="17" spans="3:10">
      <c r="C17">
        <v>4.0000000000000003E-5</v>
      </c>
      <c r="D17">
        <v>9.0027959107714892</v>
      </c>
      <c r="E17">
        <v>9.0000018723972204</v>
      </c>
      <c r="F17">
        <v>9.0000018723972204</v>
      </c>
      <c r="G17">
        <v>9.0000018723972204</v>
      </c>
      <c r="H17">
        <v>8.9885043162037697</v>
      </c>
      <c r="I17">
        <v>4.2367495436959999</v>
      </c>
      <c r="J17">
        <v>5.8803294509200005E-4</v>
      </c>
    </row>
    <row r="18" spans="3:10">
      <c r="C18">
        <v>5.0000000000000002E-5</v>
      </c>
      <c r="D18">
        <v>9.0027576426114493</v>
      </c>
      <c r="E18">
        <v>9.0000018723972293</v>
      </c>
      <c r="F18">
        <v>9.0000018723972204</v>
      </c>
      <c r="G18">
        <v>9.0000018723972204</v>
      </c>
      <c r="H18">
        <v>8.9859318590682893</v>
      </c>
      <c r="I18">
        <v>4.21786547113543</v>
      </c>
      <c r="J18">
        <v>5.8540941291499999E-4</v>
      </c>
    </row>
    <row r="19" spans="3:10">
      <c r="C19">
        <v>6.0000000000000002E-5</v>
      </c>
      <c r="D19">
        <v>9.0027107893983995</v>
      </c>
      <c r="E19">
        <v>9.0000018723972293</v>
      </c>
      <c r="F19">
        <v>9.0000018723972204</v>
      </c>
      <c r="G19">
        <v>9.0000018723972204</v>
      </c>
      <c r="H19">
        <v>8.9825611771787894</v>
      </c>
      <c r="I19">
        <v>4.1948226024882098</v>
      </c>
      <c r="J19">
        <v>5.8220815256499999E-4</v>
      </c>
    </row>
    <row r="20" spans="3:10">
      <c r="C20">
        <v>6.9999999999999994E-5</v>
      </c>
      <c r="D20">
        <v>9.0026552999159204</v>
      </c>
      <c r="E20">
        <v>9.0000018723972204</v>
      </c>
      <c r="F20">
        <v>9.0000018723972204</v>
      </c>
      <c r="G20">
        <v>9.0000018723972097</v>
      </c>
      <c r="H20">
        <v>8.9782484781672593</v>
      </c>
      <c r="I20">
        <v>4.1676434830653797</v>
      </c>
      <c r="J20">
        <v>5.7843232329999998E-4</v>
      </c>
    </row>
    <row r="21" spans="3:10">
      <c r="C21">
        <v>8.0000000000000007E-5</v>
      </c>
      <c r="D21">
        <v>9.0025911111872308</v>
      </c>
      <c r="E21">
        <v>9.0000018723972097</v>
      </c>
      <c r="F21">
        <v>9.0000018723972204</v>
      </c>
      <c r="G21">
        <v>9.0000018723972097</v>
      </c>
      <c r="H21">
        <v>8.9728168513103501</v>
      </c>
      <c r="I21">
        <v>4.1363547088153796</v>
      </c>
      <c r="J21">
        <v>5.7408565140300001E-4</v>
      </c>
    </row>
    <row r="22" spans="3:10">
      <c r="C22">
        <v>9.0000000000000006E-5</v>
      </c>
      <c r="D22">
        <v>9.0025181471551097</v>
      </c>
      <c r="E22">
        <v>9.0000018723972204</v>
      </c>
      <c r="F22">
        <v>9.0000018723972293</v>
      </c>
      <c r="G22">
        <v>9.0000018723972204</v>
      </c>
      <c r="H22">
        <v>8.9660529822414006</v>
      </c>
      <c r="I22">
        <v>4.1009869020879099</v>
      </c>
      <c r="J22">
        <v>5.6917242651399996E-4</v>
      </c>
    </row>
    <row r="23" spans="3:10">
      <c r="C23">
        <v>1E-4</v>
      </c>
      <c r="D23">
        <v>9.0024363170791695</v>
      </c>
      <c r="E23">
        <v>9.0000018723972204</v>
      </c>
      <c r="F23">
        <v>9.0000018723972097</v>
      </c>
      <c r="G23">
        <v>9.0000018723972204</v>
      </c>
      <c r="H23">
        <v>8.9577035316886402</v>
      </c>
      <c r="I23">
        <v>4.0615746836845998</v>
      </c>
      <c r="J23">
        <v>5.6369749739099996E-4</v>
      </c>
    </row>
    <row r="24" spans="3:10">
      <c r="C24">
        <v>1.1E-4</v>
      </c>
      <c r="D24">
        <v>9.0023455136112407</v>
      </c>
      <c r="E24">
        <v>9.0000018723972204</v>
      </c>
      <c r="F24">
        <v>9.0000018723972204</v>
      </c>
      <c r="G24">
        <v>9.0000018723972204</v>
      </c>
      <c r="H24">
        <v>8.9474712637139007</v>
      </c>
      <c r="I24">
        <v>4.0181566412038503</v>
      </c>
      <c r="J24">
        <v>5.5766626712599999E-4</v>
      </c>
    </row>
    <row r="25" spans="3:10">
      <c r="C25">
        <v>1.2E-4</v>
      </c>
      <c r="D25">
        <v>9.0022456104989494</v>
      </c>
      <c r="E25">
        <v>9.0000018723972097</v>
      </c>
      <c r="F25">
        <v>9.0000018723972204</v>
      </c>
      <c r="G25">
        <v>9.0000018723972204</v>
      </c>
      <c r="H25">
        <v>8.9350110273174099</v>
      </c>
      <c r="I25">
        <v>3.9707752936888401</v>
      </c>
      <c r="J25">
        <v>5.5108468781000001E-4</v>
      </c>
    </row>
    <row r="26" spans="3:10">
      <c r="C26">
        <v>1.2999999999999999E-4</v>
      </c>
      <c r="D26">
        <v>9.0021364598565494</v>
      </c>
      <c r="E26">
        <v>9.0000018723972204</v>
      </c>
      <c r="F26">
        <v>9.0000018723972204</v>
      </c>
      <c r="G26">
        <v>9.0000018723972097</v>
      </c>
      <c r="H26">
        <v>8.9199257149532691</v>
      </c>
      <c r="I26">
        <v>3.9194770525892801</v>
      </c>
      <c r="J26">
        <v>5.4395925466899997E-4</v>
      </c>
    </row>
    <row r="27" spans="3:10">
      <c r="C27">
        <v>1.3999999999999999E-4</v>
      </c>
      <c r="D27">
        <v>9.0020178889263391</v>
      </c>
      <c r="E27">
        <v>9.0000018723972204</v>
      </c>
      <c r="F27">
        <v>9.0000018723972204</v>
      </c>
      <c r="G27">
        <v>9.0000018723972097</v>
      </c>
      <c r="H27">
        <v>8.9017623418798593</v>
      </c>
      <c r="I27">
        <v>3.8643121790496</v>
      </c>
      <c r="J27">
        <v>5.3629699963899996E-4</v>
      </c>
    </row>
    <row r="28" spans="3:10">
      <c r="C28">
        <v>1.4999999999999999E-4</v>
      </c>
      <c r="D28">
        <v>9.0018896962377397</v>
      </c>
      <c r="E28">
        <v>9.0000018723972293</v>
      </c>
      <c r="F28">
        <v>9.0000018723972097</v>
      </c>
      <c r="G28">
        <v>9.0000018723971795</v>
      </c>
      <c r="H28">
        <v>8.8800084105665604</v>
      </c>
      <c r="I28">
        <v>3.80533473753822</v>
      </c>
      <c r="J28">
        <v>5.2810548443799998E-4</v>
      </c>
    </row>
    <row r="29" spans="3:10">
      <c r="C29">
        <v>1.6000000000000001E-4</v>
      </c>
      <c r="D29">
        <v>9.0017516470451895</v>
      </c>
      <c r="E29">
        <v>9.0000018723972204</v>
      </c>
      <c r="F29">
        <v>9.0000018723972097</v>
      </c>
      <c r="G29">
        <v>9.0000018723969593</v>
      </c>
      <c r="H29">
        <v>8.8540887436178206</v>
      </c>
      <c r="I29">
        <v>3.7426025458349899</v>
      </c>
      <c r="J29">
        <v>5.1939279310200001E-4</v>
      </c>
    </row>
    <row r="30" spans="3:10">
      <c r="C30">
        <v>1.7000000000000001E-4</v>
      </c>
      <c r="D30">
        <v>9.0016034678996508</v>
      </c>
      <c r="E30">
        <v>9.0000018723972204</v>
      </c>
      <c r="F30">
        <v>9.0000018723972204</v>
      </c>
      <c r="G30">
        <v>9.0000018723957798</v>
      </c>
      <c r="H30">
        <v>8.8233629857151197</v>
      </c>
      <c r="I30">
        <v>3.6761771213965599</v>
      </c>
      <c r="J30">
        <v>5.1016752399700004E-4</v>
      </c>
    </row>
    <row r="31" spans="3:10">
      <c r="C31">
        <v>1.8000000000000001E-4</v>
      </c>
      <c r="D31">
        <v>9.0014448401696097</v>
      </c>
      <c r="E31">
        <v>9.0000018723972097</v>
      </c>
      <c r="F31">
        <v>9.0000018723972204</v>
      </c>
      <c r="G31">
        <v>9.0000018723897099</v>
      </c>
      <c r="H31">
        <v>8.7871239886394292</v>
      </c>
      <c r="I31">
        <v>3.6061236241220702</v>
      </c>
      <c r="J31">
        <v>5.0043878134999997E-4</v>
      </c>
    </row>
    <row r="32" spans="3:10">
      <c r="C32">
        <v>1.9000000000000001E-4</v>
      </c>
      <c r="D32">
        <v>9.0012753922797302</v>
      </c>
      <c r="E32">
        <v>9.0000018723972204</v>
      </c>
      <c r="F32">
        <v>9.0000018723972204</v>
      </c>
      <c r="G32">
        <v>9.0000018723598192</v>
      </c>
      <c r="H32">
        <v>8.7445973021590895</v>
      </c>
      <c r="I32">
        <v>3.5325107955449799</v>
      </c>
      <c r="J32">
        <v>4.9021616624900005E-4</v>
      </c>
    </row>
    <row r="33" spans="3:10">
      <c r="C33">
        <v>2.0000000000000001E-4</v>
      </c>
      <c r="D33">
        <v>9.0010946903741296</v>
      </c>
      <c r="E33">
        <v>9.0000018723972293</v>
      </c>
      <c r="F33">
        <v>9.0000018723972097</v>
      </c>
      <c r="G33">
        <v>9.0000018722198902</v>
      </c>
      <c r="H33">
        <v>8.6949419960604608</v>
      </c>
      <c r="I33">
        <v>3.4554108944798099</v>
      </c>
      <c r="J33">
        <v>4.7950976717799998E-4</v>
      </c>
    </row>
    <row r="34" spans="3:10">
      <c r="C34">
        <v>2.1000000000000001E-4</v>
      </c>
      <c r="D34">
        <v>9.0009022270272396</v>
      </c>
      <c r="E34">
        <v>9.0000018723972204</v>
      </c>
      <c r="F34">
        <v>9.0000018723972204</v>
      </c>
      <c r="G34">
        <v>9.0000018715965098</v>
      </c>
      <c r="H34">
        <v>8.6372530335213593</v>
      </c>
      <c r="I34">
        <v>3.3748996291565598</v>
      </c>
      <c r="J34">
        <v>4.68330150056E-4</v>
      </c>
    </row>
    <row r="35" spans="3:10">
      <c r="C35">
        <v>2.2000000000000001E-4</v>
      </c>
      <c r="D35">
        <v>9.0006974075205992</v>
      </c>
      <c r="E35">
        <v>9.0000018723972293</v>
      </c>
      <c r="F35">
        <v>9.0000018723972204</v>
      </c>
      <c r="G35">
        <v>9.0000018689544099</v>
      </c>
      <c r="H35">
        <v>8.5705654021693096</v>
      </c>
      <c r="I35">
        <v>3.2910560858790001</v>
      </c>
      <c r="J35">
        <v>4.5668834781100001E-4</v>
      </c>
    </row>
    <row r="36" spans="3:10">
      <c r="C36">
        <v>2.3000000000000001E-4</v>
      </c>
      <c r="D36">
        <v>9.0004795330576606</v>
      </c>
      <c r="E36">
        <v>9.0000018723972097</v>
      </c>
      <c r="F36">
        <v>9.0000018723972204</v>
      </c>
      <c r="G36">
        <v>9.0000018583004397</v>
      </c>
      <c r="H36">
        <v>8.4938601855387805</v>
      </c>
      <c r="I36">
        <v>3.2039626542474999</v>
      </c>
      <c r="J36">
        <v>4.44595849491E-4</v>
      </c>
    </row>
    <row r="37" spans="3:10">
      <c r="C37">
        <v>2.4000000000000001E-4</v>
      </c>
      <c r="D37">
        <v>9.0002477800968901</v>
      </c>
      <c r="E37">
        <v>9.0000018723972097</v>
      </c>
      <c r="F37">
        <v>9.0000018723972204</v>
      </c>
      <c r="G37">
        <v>9.0000018174269893</v>
      </c>
      <c r="H37">
        <v>8.4060727235655897</v>
      </c>
      <c r="I37">
        <v>3.1137049489909598</v>
      </c>
      <c r="J37">
        <v>4.3206458892400002E-4</v>
      </c>
    </row>
    <row r="38" spans="3:10">
      <c r="C38">
        <v>2.5000000000000001E-4</v>
      </c>
      <c r="D38">
        <v>9.0000011747206194</v>
      </c>
      <c r="E38">
        <v>9.0000018723972097</v>
      </c>
      <c r="F38">
        <v>9.0000018723972204</v>
      </c>
      <c r="G38">
        <v>9.0000016682371697</v>
      </c>
      <c r="H38">
        <v>8.3061029659555992</v>
      </c>
      <c r="I38">
        <v>3.02037172845727</v>
      </c>
      <c r="J38">
        <v>4.1910693295199998E-4</v>
      </c>
    </row>
    <row r="39" spans="3:10">
      <c r="C39">
        <v>2.5999999999999998E-4</v>
      </c>
      <c r="D39">
        <v>8.9997385605945102</v>
      </c>
      <c r="E39">
        <v>9.0000018723972204</v>
      </c>
      <c r="F39">
        <v>9.0000018723972204</v>
      </c>
      <c r="G39">
        <v>9.0000011501463693</v>
      </c>
      <c r="H39">
        <v>8.1928280669399296</v>
      </c>
      <c r="I39">
        <v>2.92405480981619</v>
      </c>
      <c r="J39">
        <v>4.0573566920600003E-4</v>
      </c>
    </row>
    <row r="40" spans="3:10">
      <c r="C40">
        <v>2.7E-4</v>
      </c>
      <c r="D40">
        <v>8.9994585585716695</v>
      </c>
      <c r="E40">
        <v>9.0000018723972097</v>
      </c>
      <c r="F40">
        <v>9.0000018723972204</v>
      </c>
      <c r="G40">
        <v>8.9999994383905495</v>
      </c>
      <c r="H40">
        <v>8.0651172048249098</v>
      </c>
      <c r="I40">
        <v>2.8248489810335098</v>
      </c>
      <c r="J40">
        <v>3.9196399350799999E-4</v>
      </c>
    </row>
    <row r="41" spans="3:10">
      <c r="C41">
        <v>2.7999999999999998E-4</v>
      </c>
      <c r="D41">
        <v>8.99915951528682</v>
      </c>
      <c r="E41">
        <v>9.0000018723972097</v>
      </c>
      <c r="F41">
        <v>9.0000018723972204</v>
      </c>
      <c r="G41">
        <v>8.9999940575831801</v>
      </c>
      <c r="H41">
        <v>7.9218485361893602</v>
      </c>
      <c r="I41">
        <v>2.7228519096804402</v>
      </c>
      <c r="J41">
        <v>3.7780549683200001E-4</v>
      </c>
    </row>
    <row r="42" spans="3:10">
      <c r="C42">
        <v>2.9E-4</v>
      </c>
      <c r="D42">
        <v>8.99883943707197</v>
      </c>
      <c r="E42">
        <v>9.0000018723972204</v>
      </c>
      <c r="F42">
        <v>9.0000018723972293</v>
      </c>
      <c r="G42">
        <v>8.9999779650928993</v>
      </c>
      <c r="H42">
        <v>7.7619281144969197</v>
      </c>
      <c r="I42">
        <v>2.6181640486473099</v>
      </c>
      <c r="J42">
        <v>3.63274151898E-4</v>
      </c>
    </row>
    <row r="43" spans="3:10">
      <c r="C43">
        <v>2.9999999999999997E-4</v>
      </c>
      <c r="D43">
        <v>8.9984959040622403</v>
      </c>
      <c r="E43">
        <v>9.0000018723972293</v>
      </c>
      <c r="F43">
        <v>9.0000018723972204</v>
      </c>
      <c r="G43">
        <v>8.9999321751931394</v>
      </c>
      <c r="H43">
        <v>7.5843105187780102</v>
      </c>
      <c r="I43">
        <v>2.5108885388359701</v>
      </c>
      <c r="J43">
        <v>3.4838429938200002E-4</v>
      </c>
    </row>
    <row r="44" spans="3:10">
      <c r="C44">
        <v>3.1E-4</v>
      </c>
      <c r="D44">
        <v>8.9981259571947394</v>
      </c>
      <c r="E44">
        <v>9.0000018723972097</v>
      </c>
      <c r="F44">
        <v>9.0000018723972204</v>
      </c>
      <c r="G44">
        <v>8.9998082135879294</v>
      </c>
      <c r="H44">
        <v>7.3880208529112803</v>
      </c>
      <c r="I44">
        <v>2.4011311089107998</v>
      </c>
      <c r="J44">
        <v>3.3315063377000002E-4</v>
      </c>
    </row>
    <row r="45" spans="3:10">
      <c r="C45">
        <v>3.2000000000000003E-4</v>
      </c>
      <c r="D45">
        <v>8.9977259475632199</v>
      </c>
      <c r="E45">
        <v>9.0000018723972097</v>
      </c>
      <c r="F45">
        <v>9.0000018723972204</v>
      </c>
      <c r="G45">
        <v>8.9994889303143797</v>
      </c>
      <c r="H45">
        <v>7.1721776933450103</v>
      </c>
      <c r="I45">
        <v>2.28899997219342</v>
      </c>
      <c r="J45">
        <v>3.1758818883899999E-4</v>
      </c>
    </row>
    <row r="46" spans="3:10">
      <c r="C46">
        <v>3.3E-4</v>
      </c>
      <c r="D46">
        <v>8.9972913326311996</v>
      </c>
      <c r="E46">
        <v>9.0000018723972293</v>
      </c>
      <c r="F46">
        <v>9.0000018723972204</v>
      </c>
      <c r="G46">
        <v>8.9987065155814907</v>
      </c>
      <c r="H46">
        <v>6.9360164865837204</v>
      </c>
      <c r="I46">
        <v>2.1746057207921101</v>
      </c>
      <c r="J46">
        <v>3.0171232283899999E-4</v>
      </c>
    </row>
    <row r="47" spans="3:10">
      <c r="C47">
        <v>3.4000000000000002E-4</v>
      </c>
      <c r="D47">
        <v>8.9968163960569392</v>
      </c>
      <c r="E47">
        <v>9.0000018723972204</v>
      </c>
      <c r="F47">
        <v>9.0000018723972204</v>
      </c>
      <c r="G47">
        <v>8.9968823253407901</v>
      </c>
      <c r="H47">
        <v>6.6789128313011403</v>
      </c>
      <c r="I47">
        <v>2.05806121706203</v>
      </c>
      <c r="J47">
        <v>2.85538703327E-4</v>
      </c>
    </row>
    <row r="48" spans="3:10">
      <c r="C48">
        <v>3.5E-4</v>
      </c>
      <c r="D48">
        <v>8.9962938554874601</v>
      </c>
      <c r="E48">
        <v>9.0000018723972293</v>
      </c>
      <c r="F48">
        <v>9.0000018723972097</v>
      </c>
      <c r="G48">
        <v>8.99283585972805</v>
      </c>
      <c r="H48">
        <v>6.4004050273477002</v>
      </c>
      <c r="I48">
        <v>1.9394814824981499</v>
      </c>
      <c r="J48">
        <v>2.6908329170499998E-4</v>
      </c>
    </row>
    <row r="49" spans="3:10">
      <c r="C49">
        <v>3.6000000000000002E-4</v>
      </c>
      <c r="D49">
        <v>8.9957143023081798</v>
      </c>
      <c r="E49">
        <v>9.0000018723972204</v>
      </c>
      <c r="F49">
        <v>9.0000018723972204</v>
      </c>
      <c r="G49">
        <v>8.9842959252133507</v>
      </c>
      <c r="H49">
        <v>6.1002152387609598</v>
      </c>
      <c r="I49">
        <v>1.8189835841680499</v>
      </c>
      <c r="J49">
        <v>2.52362327473E-4</v>
      </c>
    </row>
    <row r="50" spans="3:10">
      <c r="C50">
        <v>3.6999999999999999E-4</v>
      </c>
      <c r="D50">
        <v>8.9950653828690097</v>
      </c>
      <c r="E50">
        <v>9.0000018723972097</v>
      </c>
      <c r="F50">
        <v>9.0000018723972204</v>
      </c>
      <c r="G50">
        <v>8.9671482002075695</v>
      </c>
      <c r="H50">
        <v>5.7782686032543298</v>
      </c>
      <c r="I50">
        <v>1.6966865187971301</v>
      </c>
      <c r="J50">
        <v>2.3539231219300001E-4</v>
      </c>
    </row>
    <row r="51" spans="3:10">
      <c r="C51">
        <v>3.8000000000000002E-4</v>
      </c>
      <c r="D51">
        <v>8.9943305703883407</v>
      </c>
      <c r="E51">
        <v>9.0000018723972204</v>
      </c>
      <c r="F51">
        <v>9.0000018723972204</v>
      </c>
      <c r="G51">
        <v>8.9343890923082601</v>
      </c>
      <c r="H51">
        <v>5.4347096289679504</v>
      </c>
      <c r="I51">
        <v>1.5727110946241101</v>
      </c>
      <c r="J51">
        <v>2.1818999321800001E-4</v>
      </c>
    </row>
    <row r="52" spans="3:10">
      <c r="C52">
        <v>3.8999999999999999E-4</v>
      </c>
      <c r="D52">
        <v>8.9934872670638502</v>
      </c>
      <c r="E52">
        <v>9.0000018723972097</v>
      </c>
      <c r="F52">
        <v>9.0000018723971493</v>
      </c>
      <c r="G52">
        <v>8.8748459853574708</v>
      </c>
      <c r="H52">
        <v>5.0699152520764104</v>
      </c>
      <c r="I52">
        <v>1.4471798111496399</v>
      </c>
      <c r="J52">
        <v>2.00772347151E-4</v>
      </c>
    </row>
    <row r="53" spans="3:10">
      <c r="C53">
        <v>4.0000000000000002E-4</v>
      </c>
      <c r="D53">
        <v>8.9925037675584107</v>
      </c>
      <c r="E53">
        <v>9.0000018723972204</v>
      </c>
      <c r="F53">
        <v>9.0000018723833808</v>
      </c>
      <c r="G53">
        <v>8.7718773278977107</v>
      </c>
      <c r="H53">
        <v>4.6845039867054101</v>
      </c>
      <c r="I53">
        <v>1.32021673690583</v>
      </c>
      <c r="J53">
        <v>1.83156563102E-4</v>
      </c>
    </row>
    <row r="54" spans="3:10">
      <c r="C54">
        <v>4.0999999999999999E-4</v>
      </c>
      <c r="D54">
        <v>8.99133419829273</v>
      </c>
      <c r="E54">
        <v>9.0000018723972293</v>
      </c>
      <c r="F54">
        <v>9.0000018706277594</v>
      </c>
      <c r="G54">
        <v>8.6024618901961603</v>
      </c>
      <c r="H54">
        <v>4.2793406809442596</v>
      </c>
      <c r="I54">
        <v>1.1919473853792</v>
      </c>
      <c r="J54">
        <v>1.6536002571E-4</v>
      </c>
    </row>
    <row r="55" spans="3:10">
      <c r="C55">
        <v>4.2000000000000002E-4</v>
      </c>
      <c r="D55">
        <v>8.9899096614669798</v>
      </c>
      <c r="E55">
        <v>9.0000018723972008</v>
      </c>
      <c r="F55">
        <v>9.0000017336477995</v>
      </c>
      <c r="G55">
        <v>8.3372606756945693</v>
      </c>
      <c r="H55">
        <v>3.8555364978115501</v>
      </c>
      <c r="I55">
        <v>1.0624985892241201</v>
      </c>
      <c r="J55">
        <v>1.4740029800499999E-4</v>
      </c>
    </row>
    <row r="56" spans="3:10">
      <c r="C56">
        <v>4.2999999999999999E-4</v>
      </c>
      <c r="D56">
        <v>8.9881217887593507</v>
      </c>
      <c r="E56">
        <v>9.0000018723972097</v>
      </c>
      <c r="F56">
        <v>8.9999951847632094</v>
      </c>
      <c r="G56">
        <v>7.9422827460850902</v>
      </c>
      <c r="H56">
        <v>3.4144438649396101</v>
      </c>
      <c r="I56">
        <v>0.931998372907758</v>
      </c>
      <c r="J56">
        <v>1.29295104063E-4</v>
      </c>
    </row>
    <row r="57" spans="3:10">
      <c r="C57">
        <v>4.4000000000000002E-4</v>
      </c>
      <c r="D57">
        <v>8.9857898500002094</v>
      </c>
      <c r="E57">
        <v>9.0000018723972097</v>
      </c>
      <c r="F57">
        <v>8.9998030644011902</v>
      </c>
      <c r="G57">
        <v>7.3825958728946102</v>
      </c>
      <c r="H57">
        <v>2.95764627750841</v>
      </c>
      <c r="I57">
        <v>0.80057582393172</v>
      </c>
      <c r="J57">
        <v>1.11062311518E-4</v>
      </c>
    </row>
    <row r="58" spans="3:10">
      <c r="C58">
        <v>4.4999999999999999E-4</v>
      </c>
      <c r="D58">
        <v>8.9825883961688007</v>
      </c>
      <c r="E58">
        <v>9.0000018723972097</v>
      </c>
      <c r="F58">
        <v>8.9963394054422707</v>
      </c>
      <c r="G58">
        <v>6.6280380238080898</v>
      </c>
      <c r="H58">
        <v>2.4869429906607201</v>
      </c>
      <c r="I58">
        <v>0.66836096277910995</v>
      </c>
      <c r="J58">
        <v>9.2719913924000001E-5</v>
      </c>
    </row>
    <row r="59" spans="3:10">
      <c r="C59">
        <v>4.6000000000000001E-4</v>
      </c>
      <c r="D59">
        <v>8.9778663821525004</v>
      </c>
      <c r="E59">
        <v>9.0000018723972097</v>
      </c>
      <c r="F59">
        <v>8.9579032162194991</v>
      </c>
      <c r="G59">
        <v>5.6601720481684303</v>
      </c>
      <c r="H59">
        <v>2.0043287946095201</v>
      </c>
      <c r="I59">
        <v>0.53548461173886097</v>
      </c>
      <c r="J59">
        <v>7.4286013007000004E-5</v>
      </c>
    </row>
    <row r="60" spans="3:10">
      <c r="C60">
        <v>4.6999999999999999E-4</v>
      </c>
      <c r="D60">
        <v>8.9701046164126108</v>
      </c>
      <c r="E60">
        <v>9.0000018722198991</v>
      </c>
      <c r="F60">
        <v>8.6949536942866903</v>
      </c>
      <c r="G60">
        <v>4.4789996801471501</v>
      </c>
      <c r="H60">
        <v>1.51196922176115</v>
      </c>
      <c r="I60">
        <v>0.402078262762261</v>
      </c>
      <c r="J60">
        <v>5.5778800794E-5</v>
      </c>
    </row>
    <row r="61" spans="3:10">
      <c r="C61">
        <v>4.8000000000000001E-4</v>
      </c>
      <c r="D61">
        <v>8.9547462669625997</v>
      </c>
      <c r="E61">
        <v>8.9999321820175808</v>
      </c>
      <c r="F61">
        <v>7.58432814547416</v>
      </c>
      <c r="G61">
        <v>3.1075281457776298</v>
      </c>
      <c r="H61">
        <v>1.01217168408652</v>
      </c>
      <c r="I61">
        <v>0.26827394450901898</v>
      </c>
      <c r="J61">
        <v>3.7216541664000001E-5</v>
      </c>
    </row>
    <row r="62" spans="3:10">
      <c r="C62">
        <v>4.8999999999999998E-4</v>
      </c>
      <c r="D62">
        <v>8.9090274112291592</v>
      </c>
      <c r="E62">
        <v>8.7718896670983995</v>
      </c>
      <c r="F62">
        <v>4.6845410105530396</v>
      </c>
      <c r="G62">
        <v>1.59244715801991</v>
      </c>
      <c r="H62">
        <v>0.50735317445686201</v>
      </c>
      <c r="I62">
        <v>0.13420408874238601</v>
      </c>
      <c r="J62">
        <v>1.8617554314E-5</v>
      </c>
    </row>
    <row r="63" spans="3:10">
      <c r="C63">
        <v>5.0000000000000001E-4</v>
      </c>
      <c r="D63">
        <v>3.7485391519920001E-3</v>
      </c>
      <c r="E63">
        <v>1.67029486791E-4</v>
      </c>
      <c r="F63">
        <v>5.2819361471E-5</v>
      </c>
      <c r="G63">
        <v>1.6702948680999999E-5</v>
      </c>
      <c r="H63">
        <v>5.2819361470000001E-6</v>
      </c>
      <c r="I63">
        <v>1.396234511E-6</v>
      </c>
      <c r="J63">
        <v>1.9369399999999999E-10</v>
      </c>
    </row>
  </sheetData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residual H</vt:lpstr>
      <vt:lpstr>concentration profiles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2011-04-20T02:51:45Z</dcterms:created>
  <dcterms:modified xsi:type="dcterms:W3CDTF">2011-07-03T02:47:18Z</dcterms:modified>
</cp:coreProperties>
</file>